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Z1V8k\Downloads\"/>
    </mc:Choice>
  </mc:AlternateContent>
  <xr:revisionPtr revIDLastSave="0" documentId="8_{9C17D5A2-0E0F-455A-9455-C8CE521B293C}" xr6:coauthVersionLast="47" xr6:coauthVersionMax="47" xr10:uidLastSave="{00000000-0000-0000-0000-000000000000}"/>
  <bookViews>
    <workbookView xWindow="19260" yWindow="-16320" windowWidth="38640" windowHeight="15840" tabRatio="832" xr2:uid="{00000000-000D-0000-FFFF-FFFF00000000}"/>
  </bookViews>
  <sheets>
    <sheet name="Title Slide" sheetId="11" r:id="rId1"/>
    <sheet name="Required Forms to be Submitted" sheetId="9" r:id="rId2"/>
    <sheet name="Technical Review Process" sheetId="8" r:id="rId3"/>
    <sheet name="Technical Review_Attendance" sheetId="7" r:id="rId4"/>
    <sheet name="Tech Review Agenda" sheetId="6" r:id="rId5"/>
    <sheet name="Technical Issues" sheetId="2" r:id="rId6"/>
    <sheet name="Sample" sheetId="4" r:id="rId7"/>
    <sheet name="Revision Log" sheetId="12" r:id="rId8"/>
  </sheets>
  <externalReferences>
    <externalReference r:id="rId9"/>
    <externalReference r:id="rId10"/>
  </externalReferences>
  <definedNames>
    <definedName name="_xlnm._FilterDatabase" localSheetId="4" hidden="1">'Tech Review Agenda'!$D$7:$Z$7</definedName>
    <definedName name="_xlnm._FilterDatabase" localSheetId="3" hidden="1">'Technical Review_Attendance'!$A$9:$G$73</definedName>
    <definedName name="_xlnm._FilterDatabase" localSheetId="0" hidden="1">'Title Slide'!#REF!</definedName>
    <definedName name="AREA_NAME" localSheetId="3">[1]Standard_Reviews!$A$3</definedName>
    <definedName name="AREA_NAME" localSheetId="0">[1]Standard_Reviews!$A$3</definedName>
    <definedName name="AREA_NAME">[2]Standard_Reviews!$A$3</definedName>
    <definedName name="Check1" localSheetId="4">'Tech Review Agenda'!#REF!</definedName>
    <definedName name="Check10" localSheetId="4">'Tech Review Agenda'!#REF!</definedName>
    <definedName name="Check11" localSheetId="4">'Tech Review Agenda'!#REF!</definedName>
    <definedName name="Check12" localSheetId="4">'Tech Review Agenda'!#REF!</definedName>
    <definedName name="Check13" localSheetId="4">'Tech Review Agenda'!#REF!</definedName>
    <definedName name="Check14" localSheetId="4">'Tech Review Agenda'!#REF!</definedName>
    <definedName name="Check15" localSheetId="4">'Tech Review Agenda'!#REF!</definedName>
    <definedName name="Check16" localSheetId="4">'Tech Review Agenda'!#REF!</definedName>
    <definedName name="Check17" localSheetId="4">'Tech Review Agenda'!#REF!</definedName>
    <definedName name="Check18" localSheetId="4">'Tech Review Agenda'!#REF!</definedName>
    <definedName name="Check19" localSheetId="4">'Tech Review Agenda'!#REF!</definedName>
    <definedName name="Check2" localSheetId="4">'Tech Review Agenda'!#REF!</definedName>
    <definedName name="Check20" localSheetId="4">'Tech Review Agenda'!#REF!</definedName>
    <definedName name="Check21" localSheetId="4">'Tech Review Agenda'!#REF!</definedName>
    <definedName name="Check4" localSheetId="4">'Tech Review Agenda'!#REF!</definedName>
    <definedName name="Check5" localSheetId="4">'Tech Review Agenda'!#REF!</definedName>
    <definedName name="Check6" localSheetId="4">'Tech Review Agenda'!#REF!</definedName>
    <definedName name="Check7" localSheetId="4">'Tech Review Agenda'!#REF!</definedName>
    <definedName name="Check8" localSheetId="4">'Tech Review Agenda'!#REF!</definedName>
    <definedName name="Check9" localSheetId="4">'Tech Review Agenda'!#REF!</definedName>
    <definedName name="Green" localSheetId="0">#REF!</definedName>
    <definedName name="Green">#REF!</definedName>
    <definedName name="Grey_N_A" localSheetId="0">#REF!</definedName>
    <definedName name="Grey_N_A">#REF!</definedName>
    <definedName name="_xlnm.Print_Area" localSheetId="1">'Required Forms to be Submitted'!$A:$H</definedName>
    <definedName name="_xlnm.Print_Area" localSheetId="3">'Technical Review_Attendance'!$A$10:$G$73</definedName>
    <definedName name="_xlnm.Print_Area" localSheetId="0">'Title Slide'!#REF!</definedName>
    <definedName name="_xlnm.Print_Titles" localSheetId="3">'Technical Review_Attendance'!$1:$9</definedName>
    <definedName name="_xlnm.Print_Titles" localSheetId="0">'Title Slide'!$2:$8</definedName>
    <definedName name="Red" localSheetId="0">#REF!</definedName>
    <definedName name="Red">#REF!</definedName>
    <definedName name="Roles" localSheetId="3">'Technical Review_Attendance'!$A$10:$A$73</definedName>
    <definedName name="Roles" localSheetId="0">'Title Slide'!#REF!</definedName>
    <definedName name="Roles">#REF!</definedName>
    <definedName name="RW" localSheetId="0">#REF!</definedName>
    <definedName name="RW">#REF!</definedName>
    <definedName name="S_Attend" localSheetId="3">'Technical Review_Attendance'!#REF!</definedName>
    <definedName name="S_Attend" localSheetId="0">'Title Slide'!#REF!</definedName>
    <definedName name="S_Attend">#REF!</definedName>
    <definedName name="Yellow" localSheetId="0">#REF!</definedName>
    <definedName name="Yellow">#REF!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8" i="6" l="1"/>
  <c r="D5" i="6" l="1"/>
  <c r="B3" i="9" l="1"/>
  <c r="B5" i="9" l="1"/>
  <c r="G3" i="9"/>
  <c r="C3" i="2" l="1"/>
  <c r="D3" i="6"/>
  <c r="B3" i="7"/>
  <c r="C5" i="2"/>
  <c r="B5" i="7"/>
  <c r="H3" i="2"/>
  <c r="J3" i="6"/>
  <c r="G3" i="7"/>
  <c r="C5" i="8"/>
  <c r="D5" i="8" s="1"/>
  <c r="E5" i="8" s="1"/>
  <c r="F5" i="8" s="1"/>
  <c r="G5" i="8" s="1"/>
  <c r="H5" i="8" s="1"/>
  <c r="I5" i="8" s="1"/>
  <c r="J5" i="8" s="1"/>
  <c r="K5" i="8" s="1"/>
  <c r="L5" i="8" s="1"/>
  <c r="M5" i="8" s="1"/>
  <c r="N5" i="8" s="1"/>
  <c r="O5" i="8" s="1"/>
  <c r="P5" i="8" s="1"/>
  <c r="Q5" i="8" s="1"/>
  <c r="R5" i="8" s="1"/>
  <c r="S5" i="8" s="1"/>
  <c r="J55" i="6" l="1"/>
  <c r="J54" i="6"/>
  <c r="J53" i="6"/>
  <c r="J52" i="6"/>
  <c r="I49" i="6"/>
  <c r="C8" i="6"/>
  <c r="B9" i="6" s="1"/>
  <c r="C9" i="6" s="1"/>
  <c r="B10" i="6" s="1"/>
  <c r="C10" i="6" s="1"/>
  <c r="B11" i="6" s="1"/>
  <c r="C11" i="6" s="1"/>
  <c r="B13" i="6" l="1"/>
  <c r="C13" i="6" s="1"/>
  <c r="B12" i="6"/>
  <c r="C12" i="6" s="1"/>
  <c r="B14" i="6"/>
  <c r="C14" i="6" s="1"/>
  <c r="B15" i="6" l="1"/>
  <c r="C15" i="6" s="1"/>
  <c r="B16" i="6" l="1"/>
  <c r="C16" i="6" s="1"/>
  <c r="B17" i="6" s="1"/>
  <c r="C17" i="6" s="1"/>
  <c r="B18" i="6" l="1"/>
  <c r="C18" i="6" s="1"/>
  <c r="B19" i="6" s="1"/>
  <c r="C19" i="6" s="1"/>
  <c r="B20" i="6" s="1"/>
  <c r="C20" i="6" s="1"/>
  <c r="B21" i="6" s="1"/>
  <c r="C21" i="6" s="1"/>
  <c r="B22" i="6" s="1"/>
  <c r="C22" i="6" s="1"/>
  <c r="B23" i="6" s="1"/>
  <c r="C23" i="6" s="1"/>
  <c r="B24" i="6" l="1"/>
  <c r="C24" i="6" s="1"/>
  <c r="B25" i="6" l="1"/>
  <c r="C25" i="6" s="1"/>
  <c r="B26" i="6" l="1"/>
  <c r="C26" i="6" s="1"/>
  <c r="B27" i="6" s="1"/>
  <c r="C27" i="6" s="1"/>
  <c r="B28" i="6" s="1"/>
  <c r="C28" i="6" s="1"/>
  <c r="B29" i="6" s="1"/>
  <c r="C29" i="6" s="1"/>
  <c r="B30" i="6" s="1"/>
  <c r="C30" i="6" s="1"/>
  <c r="B31" i="6" s="1"/>
  <c r="C31" i="6" s="1"/>
  <c r="B32" i="6" s="1"/>
  <c r="C32" i="6" s="1"/>
  <c r="B33" i="6" s="1"/>
  <c r="C33" i="6" s="1"/>
  <c r="B34" i="6" s="1"/>
  <c r="C34" i="6" s="1"/>
  <c r="B35" i="6" l="1"/>
  <c r="C35" i="6" s="1"/>
  <c r="B36" i="6" s="1"/>
  <c r="C36" i="6" s="1"/>
  <c r="B37" i="6" s="1"/>
  <c r="C37" i="6" s="1"/>
  <c r="B38" i="6" l="1"/>
  <c r="C38" i="6" s="1"/>
  <c r="B39" i="6" l="1"/>
  <c r="C39" i="6" s="1"/>
  <c r="B40" i="6" s="1"/>
  <c r="C40" i="6" s="1"/>
  <c r="B41" i="6" s="1"/>
  <c r="C41" i="6" s="1"/>
  <c r="B45" i="6" s="1"/>
  <c r="C45" i="6" s="1"/>
  <c r="B46" i="6" s="1"/>
  <c r="C46" i="6" s="1"/>
  <c r="B42" i="6" l="1"/>
  <c r="C42" i="6" s="1"/>
  <c r="B43" i="6" s="1"/>
  <c r="C43" i="6" s="1"/>
  <c r="B44" i="6" s="1"/>
  <c r="C44"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Albert Charles</author>
  </authors>
  <commentList>
    <comment ref="B5" authorId="0" shapeId="0" xr:uid="{00000000-0006-0000-0300-000001000000}">
      <text>
        <r>
          <rPr>
            <sz val="8"/>
            <color indexed="81"/>
            <rFont val="Tahoma"/>
            <family val="2"/>
          </rPr>
          <t xml:space="preserve">Enter Program Name(s)
</t>
        </r>
      </text>
    </comment>
    <comment ref="A9" authorId="0" shapeId="0" xr:uid="{00000000-0006-0000-0300-000002000000}">
      <text>
        <r>
          <rPr>
            <sz val="9"/>
            <color indexed="81"/>
            <rFont val="Tahoma"/>
            <family val="2"/>
          </rPr>
          <t>Short description of the role to be played at the Peer Review.</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Albert Charles</author>
    <author>Rory Dow</author>
    <author>Pete Mckean</author>
  </authors>
  <commentList>
    <comment ref="D5" authorId="0" shapeId="0" xr:uid="{00000000-0006-0000-0400-000001000000}">
      <text>
        <r>
          <rPr>
            <sz val="8"/>
            <color indexed="81"/>
            <rFont val="Tahoma"/>
            <family val="2"/>
          </rPr>
          <t xml:space="preserve">Enter Program Name(s)
</t>
        </r>
      </text>
    </comment>
    <comment ref="B8" authorId="1" shapeId="0" xr:uid="{00000000-0006-0000-0400-000002000000}">
      <text>
        <r>
          <rPr>
            <b/>
            <sz val="9"/>
            <color indexed="81"/>
            <rFont val="Tahoma"/>
            <family val="2"/>
          </rPr>
          <t xml:space="preserve">Add meeting start time here
</t>
        </r>
      </text>
    </comment>
    <comment ref="D8" authorId="2" shapeId="0" xr:uid="{00000000-0006-0000-0400-000003000000}">
      <text>
        <r>
          <rPr>
            <b/>
            <sz val="9"/>
            <color indexed="81"/>
            <rFont val="Tahoma"/>
            <family val="2"/>
          </rPr>
          <t>Add duration in 0:15 format
Exisiting are suggested only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Albert Charles</author>
  </authors>
  <commentList>
    <comment ref="C5" authorId="0" shapeId="0" xr:uid="{00000000-0006-0000-0500-000001000000}">
      <text>
        <r>
          <rPr>
            <sz val="8"/>
            <color indexed="81"/>
            <rFont val="Tahoma"/>
            <family val="2"/>
          </rPr>
          <t xml:space="preserve">Enter Program Name(s)
</t>
        </r>
      </text>
    </comment>
  </commentList>
</comments>
</file>

<file path=xl/sharedStrings.xml><?xml version="1.0" encoding="utf-8"?>
<sst xmlns="http://schemas.openxmlformats.org/spreadsheetml/2006/main" count="592" uniqueCount="220">
  <si>
    <t>Paragraph #</t>
  </si>
  <si>
    <t>Exception / Assumption / Issue / Clarification</t>
  </si>
  <si>
    <t>Date
 Initiated</t>
  </si>
  <si>
    <t>Response</t>
  </si>
  <si>
    <t>Target Due Date</t>
  </si>
  <si>
    <t>(X) When Closed</t>
  </si>
  <si>
    <t>Date closed</t>
  </si>
  <si>
    <t>Supplier Initial</t>
  </si>
  <si>
    <t>X</t>
  </si>
  <si>
    <r>
      <t xml:space="preserve">3/13/12  GM to provided updated math 
</t>
    </r>
    <r>
      <rPr>
        <sz val="10"/>
        <color rgb="FF0000FF"/>
        <rFont val="Arial"/>
        <family val="2"/>
      </rPr>
      <t>21APR12 No information received.</t>
    </r>
    <r>
      <rPr>
        <sz val="10"/>
        <color indexed="48"/>
        <rFont val="Arial"/>
        <family val="2"/>
      </rPr>
      <t xml:space="preserve">
</t>
    </r>
    <r>
      <rPr>
        <strike/>
        <sz val="10"/>
        <rFont val="Arial"/>
        <family val="2"/>
      </rPr>
      <t xml:space="preserve">23APR12 </t>
    </r>
    <r>
      <rPr>
        <sz val="10"/>
        <rFont val="Arial"/>
        <family val="2"/>
      </rPr>
      <t xml:space="preserve">Updated Math 24 Error Found.
24APR12 Updated Math  
</t>
    </r>
    <r>
      <rPr>
        <sz val="10"/>
        <color rgb="FF0000FF"/>
        <rFont val="Arial"/>
        <family val="2"/>
      </rPr>
      <t>13May12  Supplier received and understands specifications and will comply.</t>
    </r>
  </si>
  <si>
    <t xml:space="preserve"> </t>
  </si>
  <si>
    <t>GM 
Initial</t>
  </si>
  <si>
    <t>Z2xx Technical Issues - XYZ Automotive</t>
  </si>
  <si>
    <t>App. B, Sec. 2.3(b)
content matrix</t>
  </si>
  <si>
    <t>Carrier:  Quoted one pc.  SOR did not state 2 pc option.</t>
  </si>
  <si>
    <t>3/13/12 Supplier correct assumption.</t>
  </si>
  <si>
    <t>App. B, Sec. 2.4 (b)</t>
  </si>
  <si>
    <t xml:space="preserve">A/R Foam (Not clear on thickness) Quoted 6mm foam.
</t>
  </si>
  <si>
    <r>
      <t xml:space="preserve">3/13/12 GM to change SOR/Math from 6mm to 8mm foam.
</t>
    </r>
    <r>
      <rPr>
        <sz val="10"/>
        <color rgb="FF0000FF"/>
        <rFont val="Arial"/>
        <family val="2"/>
      </rPr>
      <t>4/10/12 Updated quote to reflex change</t>
    </r>
    <r>
      <rPr>
        <sz val="10"/>
        <rFont val="Arial"/>
        <family val="2"/>
      </rPr>
      <t xml:space="preserve">
 </t>
    </r>
  </si>
  <si>
    <t>App. B, Sec. 2.13.2.2 2.13.2.2.1</t>
  </si>
  <si>
    <t xml:space="preserve">
Combine both Upper Belt Down Turned Flange and Belt Line Reinforcement</t>
  </si>
  <si>
    <t>Level Setting
7-10-12</t>
  </si>
  <si>
    <t>Start</t>
  </si>
  <si>
    <t>End</t>
  </si>
  <si>
    <t>Duration</t>
  </si>
  <si>
    <t>Item</t>
  </si>
  <si>
    <t>Requirement</t>
  </si>
  <si>
    <t>Assessment Method</t>
  </si>
  <si>
    <t>Pass / Fail</t>
  </si>
  <si>
    <t>Risk</t>
  </si>
  <si>
    <t>Supplier</t>
  </si>
  <si>
    <t xml:space="preserve">Purchasing </t>
  </si>
  <si>
    <t xml:space="preserve">Engineering </t>
  </si>
  <si>
    <t xml:space="preserve">Supplier Quality </t>
  </si>
  <si>
    <t>GD &amp; T</t>
  </si>
  <si>
    <t>Validation</t>
  </si>
  <si>
    <t>Performance</t>
  </si>
  <si>
    <t>Cost Engineering</t>
  </si>
  <si>
    <t>Advanced Manufacturing</t>
  </si>
  <si>
    <t>Polymers</t>
  </si>
  <si>
    <t>CAE</t>
  </si>
  <si>
    <t>PPO</t>
  </si>
  <si>
    <t>Service</t>
  </si>
  <si>
    <t>Design</t>
  </si>
  <si>
    <t>Welcome &amp; Introductions</t>
  </si>
  <si>
    <t>x</t>
  </si>
  <si>
    <t>Confirm understanding of the "Directed Buy" &amp; "Purchased Items" process. 
Provide specific examples from existing GM programs</t>
  </si>
  <si>
    <t>PASS / FAIL
Evidence:
Signed ADV Plan, or 
Exceptions listed in M7 response</t>
  </si>
  <si>
    <t>PASS / FAIL
Criteria: 
Agreement to achieve certification for all parts
List provided</t>
  </si>
  <si>
    <t>Confirm understanding that tooling iteration(s) of tunable features will be executed at no cost to GM
Review and agree plan to execute tunable features (i.e. burn to nominal vs "steel safe")</t>
  </si>
  <si>
    <t>Lunch</t>
  </si>
  <si>
    <t>Review the current Sourceability Report status of the quoted manufacturing DUNS. 
If Red, provide explanation of the current status and corrective actions to meet the Sourceability Report requirements.</t>
  </si>
  <si>
    <t>PASS / FAIL
Criteria:
Supplier Signed SQFC provided.
Additionally, per SQFC, for "NO" items:
All "no" answers are supported with attached comments identifying concerns and/or product changes to enable the organization to meet the specified requirements.</t>
  </si>
  <si>
    <t>Provide PRR and IPB glide paths and paretos (both Corporate &amp; quoted DUNS) over time
Describe process to implement lessons learned from PRRs and IPB (both Corporate &amp; quoted DUNS)</t>
  </si>
  <si>
    <t>Provide IPTV and CPV glide paths and paretos (both Corporate &amp; quoted DUNS) over time
Describe process to implement lessons learned from IPTV and CPV (both Corporate &amp; quoted DUNS)</t>
  </si>
  <si>
    <t>List all expedited shipping requiring GM Tactical Operations intervention for the prior 12 months</t>
  </si>
  <si>
    <t>PASS / FAIL
Evidence: 
Completed GM1927-31</t>
  </si>
  <si>
    <t>Break</t>
  </si>
  <si>
    <t>PASS / FAIL
Evidence:
Team agreement to exception as listed, or
Team agreement to modified exception, or
GM rejection of exception (requires supplier to re-review and counterpropose)</t>
  </si>
  <si>
    <t>SI 3 ONLY: 
DFMEA</t>
  </si>
  <si>
    <t>Demonstrate how lessons learned are captured within the DFMEA</t>
  </si>
  <si>
    <t>SI 3 ONLY: 
Familiarity with GM Processes</t>
  </si>
  <si>
    <t>SI 3 ONLY: 
Engineering Resources (ED&amp;D)</t>
  </si>
  <si>
    <t xml:space="preserve">
Review resource over time (ED&amp;D) mountain chart, relative to GM VDP milestones
</t>
  </si>
  <si>
    <t xml:space="preserve">Sum (Pass) = </t>
  </si>
  <si>
    <t xml:space="preserve">Sum (Fail) = </t>
  </si>
  <si>
    <t>Need Red or green here</t>
  </si>
  <si>
    <t xml:space="preserve">Sum (Risk 0) = </t>
  </si>
  <si>
    <t xml:space="preserve">Sum (Risk 1) = </t>
  </si>
  <si>
    <t xml:space="preserve">Sum (Risk 2) = </t>
  </si>
  <si>
    <t>All ORANGE items to be reviewed at ECT</t>
  </si>
  <si>
    <t xml:space="preserve">Sum (Risk 3) = </t>
  </si>
  <si>
    <t>All RED items to be reviewed at ECT</t>
  </si>
  <si>
    <t>1.3. Demonstrate quoted DUNS's experience with: Experience in similar type programs, including Engineering responsibility and production volumes
- Similar GM product
- Other GM product
- Other OEM similar product</t>
  </si>
  <si>
    <t xml:space="preserve">• Appendix B – General Program Description
• Key Objectives </t>
  </si>
  <si>
    <t>• Appendix B – Review timing plan from nomination to service, relative to GM VDP milestones</t>
  </si>
  <si>
    <t>PASS / FAIL
Evidence:
Signed agreed list of E8 Parts and mold flow requirements, or 
Exceptions listed in M7 response</t>
  </si>
  <si>
    <t>Review Description:</t>
  </si>
  <si>
    <t>Review Date</t>
  </si>
  <si>
    <t xml:space="preserve">Programs: </t>
  </si>
  <si>
    <t>Note:  Set Autofilter to "All" to see topics that are not Associated with the Peer Review Types Selected.</t>
  </si>
  <si>
    <t>Role</t>
  </si>
  <si>
    <t>YN</t>
  </si>
  <si>
    <t>Name</t>
  </si>
  <si>
    <t xml:space="preserve">            Technical Review Attendance</t>
  </si>
  <si>
    <t xml:space="preserve">            Technical Review Agenda</t>
  </si>
  <si>
    <r>
      <t xml:space="preserve">Present
</t>
    </r>
    <r>
      <rPr>
        <sz val="8"/>
        <rFont val="Tahoma"/>
        <family val="2"/>
      </rPr>
      <t>(Yes / No)</t>
    </r>
  </si>
  <si>
    <r>
      <t xml:space="preserve">E-mail
</t>
    </r>
    <r>
      <rPr>
        <sz val="8"/>
        <rFont val="Tahoma"/>
        <family val="2"/>
      </rPr>
      <t>(Optional)</t>
    </r>
  </si>
  <si>
    <r>
      <t xml:space="preserve">Phone
</t>
    </r>
    <r>
      <rPr>
        <sz val="8"/>
        <rFont val="Tahoma"/>
        <family val="2"/>
      </rPr>
      <t>(Optional)</t>
    </r>
  </si>
  <si>
    <r>
      <t xml:space="preserve">Comment
</t>
    </r>
    <r>
      <rPr>
        <sz val="8"/>
        <rFont val="Tahoma"/>
        <family val="2"/>
      </rPr>
      <t>(Optional)</t>
    </r>
  </si>
  <si>
    <t xml:space="preserve">            Technical Review Issues</t>
  </si>
  <si>
    <r>
      <rPr>
        <b/>
        <sz val="10"/>
        <rFont val="Tahoma"/>
        <family val="2"/>
      </rPr>
      <t>General Motors</t>
    </r>
    <r>
      <rPr>
        <sz val="10"/>
        <rFont val="Tahoma"/>
        <family val="2"/>
      </rPr>
      <t xml:space="preserve"> – Program Review &amp; Updates;  Key Objectives </t>
    </r>
  </si>
  <si>
    <r>
      <rPr>
        <b/>
        <sz val="10"/>
        <rFont val="Tahoma"/>
        <family val="2"/>
      </rPr>
      <t>General Motors</t>
    </r>
    <r>
      <rPr>
        <sz val="10"/>
        <rFont val="Tahoma"/>
        <family val="2"/>
      </rPr>
      <t xml:space="preserve"> – RASIC</t>
    </r>
  </si>
  <si>
    <r>
      <t xml:space="preserve">1. Appendix A – RASI
</t>
    </r>
    <r>
      <rPr>
        <b/>
        <sz val="10"/>
        <color rgb="FFFF0000"/>
        <rFont val="Tahoma"/>
        <family val="2"/>
      </rPr>
      <t>Mail out item. Must be provided 48 hours prior to Tech Review.</t>
    </r>
    <r>
      <rPr>
        <sz val="10"/>
        <rFont val="Tahoma"/>
        <family val="2"/>
      </rPr>
      <t xml:space="preserve">
Provide signed RASIC</t>
    </r>
  </si>
  <si>
    <r>
      <rPr>
        <b/>
        <sz val="10"/>
        <rFont val="Tahoma"/>
        <family val="2"/>
      </rPr>
      <t>General Motors &amp; Supplier</t>
    </r>
    <r>
      <rPr>
        <sz val="10"/>
        <rFont val="Tahoma"/>
        <family val="2"/>
      </rPr>
      <t xml:space="preserve"> –Bill Of Material Review</t>
    </r>
  </si>
  <si>
    <r>
      <rPr>
        <b/>
        <sz val="10"/>
        <rFont val="Tahoma"/>
        <family val="2"/>
      </rPr>
      <t xml:space="preserve">Supplier </t>
    </r>
    <r>
      <rPr>
        <sz val="10"/>
        <rFont val="Tahoma"/>
        <family val="2"/>
      </rPr>
      <t>- Resin Buy Program</t>
    </r>
  </si>
  <si>
    <r>
      <rPr>
        <b/>
        <sz val="10"/>
        <rFont val="Tahoma"/>
        <family val="2"/>
      </rPr>
      <t xml:space="preserve">Supplier </t>
    </r>
    <r>
      <rPr>
        <sz val="10"/>
        <rFont val="Tahoma"/>
        <family val="2"/>
      </rPr>
      <t>- Directed and Purchased items</t>
    </r>
  </si>
  <si>
    <r>
      <rPr>
        <b/>
        <sz val="10"/>
        <rFont val="Tahoma"/>
        <family val="2"/>
      </rPr>
      <t>Supplier</t>
    </r>
    <r>
      <rPr>
        <sz val="10"/>
        <rFont val="Tahoma"/>
        <family val="2"/>
      </rPr>
      <t xml:space="preserve"> - Tunable Features</t>
    </r>
  </si>
  <si>
    <r>
      <rPr>
        <b/>
        <sz val="10"/>
        <rFont val="Tahoma"/>
        <family val="2"/>
      </rPr>
      <t>Supplier</t>
    </r>
    <r>
      <rPr>
        <sz val="10"/>
        <rFont val="Tahoma"/>
        <family val="2"/>
      </rPr>
      <t xml:space="preserve"> - Appendix E8</t>
    </r>
  </si>
  <si>
    <r>
      <rPr>
        <b/>
        <sz val="10"/>
        <rFont val="Tahoma"/>
        <family val="2"/>
      </rPr>
      <t>Supplier</t>
    </r>
    <r>
      <rPr>
        <sz val="10"/>
        <rFont val="Tahoma"/>
        <family val="2"/>
      </rPr>
      <t xml:space="preserve"> - ADV Plan</t>
    </r>
  </si>
  <si>
    <r>
      <rPr>
        <b/>
        <sz val="10"/>
        <rFont val="Tahoma"/>
        <family val="2"/>
      </rPr>
      <t>Supplier</t>
    </r>
    <r>
      <rPr>
        <sz val="10"/>
        <rFont val="Tahoma"/>
        <family val="2"/>
      </rPr>
      <t xml:space="preserve"> - CCC 
China Compolsory Certification</t>
    </r>
  </si>
  <si>
    <r>
      <rPr>
        <b/>
        <sz val="10"/>
        <rFont val="Tahoma"/>
        <family val="2"/>
      </rPr>
      <t>Supplier</t>
    </r>
    <r>
      <rPr>
        <sz val="10"/>
        <rFont val="Tahoma"/>
        <family val="2"/>
      </rPr>
      <t xml:space="preserve"> - General Company Information</t>
    </r>
  </si>
  <si>
    <r>
      <rPr>
        <b/>
        <sz val="10"/>
        <rFont val="Tahoma"/>
        <family val="2"/>
      </rPr>
      <t>Supplier</t>
    </r>
    <r>
      <rPr>
        <sz val="10"/>
        <rFont val="Tahoma"/>
        <family val="2"/>
      </rPr>
      <t xml:space="preserve"> - Organizational Information</t>
    </r>
  </si>
  <si>
    <r>
      <rPr>
        <b/>
        <sz val="10"/>
        <rFont val="Tahoma"/>
        <family val="2"/>
      </rPr>
      <t>Supplier</t>
    </r>
    <r>
      <rPr>
        <sz val="10"/>
        <rFont val="Tahoma"/>
        <family val="2"/>
      </rPr>
      <t xml:space="preserve"> -Facilities</t>
    </r>
  </si>
  <si>
    <r>
      <rPr>
        <b/>
        <sz val="10"/>
        <rFont val="Tahoma"/>
        <family val="2"/>
      </rPr>
      <t>Supplier</t>
    </r>
    <r>
      <rPr>
        <sz val="10"/>
        <rFont val="Tahoma"/>
        <family val="2"/>
      </rPr>
      <t xml:space="preserve"> -Facilities (Greenfield/Brownfield)</t>
    </r>
  </si>
  <si>
    <r>
      <rPr>
        <b/>
        <sz val="10"/>
        <color rgb="FFFF0000"/>
        <rFont val="Tahoma"/>
        <family val="2"/>
      </rPr>
      <t>Mail out item. Must be provided 48 hours prior to Tech Review.</t>
    </r>
    <r>
      <rPr>
        <sz val="10"/>
        <rFont val="Tahoma"/>
        <family val="2"/>
      </rPr>
      <t xml:space="preserve">
Review SQ Team Feasibility Commitment letter to confirm supplier capability or exceptions</t>
    </r>
  </si>
  <si>
    <r>
      <rPr>
        <b/>
        <sz val="10"/>
        <color rgb="FFFF0000"/>
        <rFont val="Tahoma"/>
        <family val="2"/>
      </rPr>
      <t>Mail out item. Must be provided 48 hours prior to Tech Review.</t>
    </r>
    <r>
      <rPr>
        <sz val="10"/>
        <rFont val="Tahoma"/>
        <family val="2"/>
      </rPr>
      <t xml:space="preserve">
Review supplier provided Appendix M7</t>
    </r>
  </si>
  <si>
    <r>
      <rPr>
        <b/>
        <sz val="10"/>
        <color rgb="FFFF0000"/>
        <rFont val="Tahoma"/>
        <family val="2"/>
      </rPr>
      <t>Mail out item. Must be provided 48 hours prior to Tech Review.</t>
    </r>
    <r>
      <rPr>
        <sz val="10"/>
        <rFont val="Tahoma"/>
        <family val="2"/>
      </rPr>
      <t xml:space="preserve">
Review supplier technology or optimisation ideas / Engineered solutions that can be implemented
Demonstrate that new technology enables all eSOR requirements (i.e. post processing or painting does not impact GD&amp;T, validation requirements are met)</t>
    </r>
  </si>
  <si>
    <r>
      <t xml:space="preserve">Status </t>
    </r>
    <r>
      <rPr>
        <b/>
        <sz val="12"/>
        <color rgb="FFFF0000"/>
        <rFont val="Tahoma"/>
        <family val="2"/>
      </rPr>
      <t>(Must be GREEN to proceed)</t>
    </r>
    <r>
      <rPr>
        <b/>
        <sz val="12"/>
        <color theme="1"/>
        <rFont val="Tahoma"/>
        <family val="2"/>
      </rPr>
      <t xml:space="preserve"> = </t>
    </r>
  </si>
  <si>
    <r>
      <rPr>
        <b/>
        <sz val="10"/>
        <rFont val="Tahoma"/>
        <family val="2"/>
      </rPr>
      <t>Supplier</t>
    </r>
    <r>
      <rPr>
        <sz val="10"/>
        <rFont val="Tahoma"/>
        <family val="2"/>
      </rPr>
      <t xml:space="preserve"> - Facilities</t>
    </r>
  </si>
  <si>
    <t>PASS / FAIL
Evidence:
Signed documents, or 
Exceptions / Plan to close gaps listed in M7 response</t>
  </si>
  <si>
    <r>
      <rPr>
        <b/>
        <sz val="10"/>
        <rFont val="Tahoma"/>
        <family val="2"/>
      </rPr>
      <t>Supplier</t>
    </r>
    <r>
      <rPr>
        <sz val="10"/>
        <rFont val="Tahoma"/>
        <family val="2"/>
      </rPr>
      <t xml:space="preserve"> - Sub System Technical Specification Documents (SSTS)</t>
    </r>
  </si>
  <si>
    <r>
      <rPr>
        <b/>
        <sz val="10"/>
        <rFont val="Tahoma"/>
        <family val="2"/>
      </rPr>
      <t xml:space="preserve">General Motors &amp; Supplier </t>
    </r>
    <r>
      <rPr>
        <sz val="10"/>
        <rFont val="Tahoma"/>
        <family val="2"/>
      </rPr>
      <t>- Capability
SQ Team Feasibility</t>
    </r>
  </si>
  <si>
    <r>
      <rPr>
        <b/>
        <sz val="10"/>
        <color theme="1"/>
        <rFont val="Tahoma"/>
        <family val="2"/>
      </rPr>
      <t>General Motors &amp; Supplier</t>
    </r>
    <r>
      <rPr>
        <sz val="10"/>
        <color theme="1"/>
        <rFont val="Tahoma"/>
        <family val="2"/>
      </rPr>
      <t xml:space="preserve"> - Sourceability Report Review </t>
    </r>
  </si>
  <si>
    <r>
      <rPr>
        <b/>
        <sz val="10"/>
        <rFont val="Tahoma"/>
        <family val="2"/>
      </rPr>
      <t>Supplier</t>
    </r>
    <r>
      <rPr>
        <sz val="10"/>
        <rFont val="Tahoma"/>
        <family val="2"/>
      </rPr>
      <t xml:space="preserve"> - Quality Improvement Plans &amp; Lessons Learned</t>
    </r>
  </si>
  <si>
    <r>
      <rPr>
        <b/>
        <sz val="10"/>
        <rFont val="Tahoma"/>
        <family val="2"/>
      </rPr>
      <t>Supplier</t>
    </r>
    <r>
      <rPr>
        <sz val="10"/>
        <rFont val="Tahoma"/>
        <family val="2"/>
      </rPr>
      <t xml:space="preserve"> - Warranty and Quality Improvement Plans</t>
    </r>
  </si>
  <si>
    <r>
      <rPr>
        <b/>
        <sz val="10"/>
        <rFont val="Tahoma"/>
        <family val="2"/>
      </rPr>
      <t>General Motors &amp; Supplier</t>
    </r>
    <r>
      <rPr>
        <sz val="10"/>
        <rFont val="Tahoma"/>
        <family val="2"/>
      </rPr>
      <t xml:space="preserve"> - Exceptions and improvements</t>
    </r>
  </si>
  <si>
    <t>Buyer - GM Purchasing</t>
  </si>
  <si>
    <t>Design Release Engineer (DRE) - GM</t>
  </si>
  <si>
    <t>Engineering Group Manager (EGM) - GM</t>
  </si>
  <si>
    <t>Vehicle System Engineer (VSE) - GM</t>
  </si>
  <si>
    <t>Subsystem Validation Engineer (SVE) - GM</t>
  </si>
  <si>
    <t>Lead Technical Engineer (TLE) - GM</t>
  </si>
  <si>
    <t>BOM Family Owner (BFO) - GM</t>
  </si>
  <si>
    <t>Provide a preliminary / baseline PFMEA that meets the requirements of BIQS elements 3 &amp; 4 for quoted DUNS.
- Provide PFMEA that includes all operations within the plant, including labeling and handling.
- Provide PFMEA that consistently and correctly applies severity, occurrence and detections values from the approved ranking tables
- Provide PFMEA in a format that includes product requirements, multiple causes for failure modes where applicable and severity is studied based on all risks such as plant risk, customer risk, and end user risk
- Provide description of process for reporting and approving PFMEA countermeasures/corrective action, including plant manager role.
Identify members of  the cross-functional team that create PFMEAs and participate in workshops, reverse PFMEA floor walks, continuous improvement and risk reduction
- Identify how high risk items are prioritized (risk limiting method or equivalent) and  frequency of cross functional risk reduction reviews that focus on preventing defect from leaving the workstation. (monthly)
- Identify how PFMEA  changes flow into Process Control Plans &amp; Work Instructions</t>
  </si>
  <si>
    <t>Risk Assessment
Risk = 0  -  Green status to BIQS elements 3 &amp; 4
Risk = 1  -  Yellow status to BIQS elements 3 &amp; 4 with timed plans for closure
Risk = 2  -  Yellow status to BIQS elements 3 &amp; 4 with inadequate plan for closure
Risk = 3  -  Red status to BIQS elements 3 &amp; 4</t>
  </si>
  <si>
    <t>Provide a completed GM1927-21 DFMEA to PFMEA Gap Analysis for all supplier related line items.  DFMEA severities of 10, 9, 8, &amp; 7 are mandatory. 
- Identify any failure modes that do not meet the required detection and provide an action plan to meet the required detection
- Identify any failure modes on the M7 that do not meet the required detection and there is no plan to achieve the required detections. Include counterproposals and completed “ Transition Form” (part of GM1927-21).</t>
  </si>
  <si>
    <t>SI 3 ONLY: 
Preliminary PFMEA</t>
  </si>
  <si>
    <t>SI 3 ONLY: 
DFMEA/PFMEA Gap Analysis</t>
  </si>
  <si>
    <t>SI 3 ONLY: 
Preliminary Process Control plan</t>
  </si>
  <si>
    <r>
      <rPr>
        <b/>
        <sz val="10"/>
        <color rgb="FFFF0000"/>
        <rFont val="Tahoma"/>
        <family val="2"/>
      </rPr>
      <t>Mail out item. Must be provided 48 hours prior to Tech Review.</t>
    </r>
    <r>
      <rPr>
        <sz val="10"/>
        <rFont val="Tahoma"/>
        <family val="2"/>
      </rPr>
      <t xml:space="preserve">
Provide a preliminary / baseline Process Control Plan</t>
    </r>
  </si>
  <si>
    <t xml:space="preserve">7. 1804 / 1810 Forms – Requirements
• Transparency
• Cost Model Agreement
• Provide Details
</t>
  </si>
  <si>
    <r>
      <rPr>
        <b/>
        <sz val="10"/>
        <rFont val="Tahoma"/>
        <family val="2"/>
      </rPr>
      <t>General Motors &amp; Supplier</t>
    </r>
    <r>
      <rPr>
        <sz val="10"/>
        <rFont val="Tahoma"/>
        <family val="2"/>
      </rPr>
      <t xml:space="preserve"> - Exceptions for quotation of program</t>
    </r>
  </si>
  <si>
    <r>
      <rPr>
        <b/>
        <sz val="10"/>
        <rFont val="Tahoma"/>
        <family val="2"/>
      </rPr>
      <t>General Motors &amp; Supplier</t>
    </r>
    <r>
      <rPr>
        <sz val="10"/>
        <rFont val="Tahoma"/>
        <family val="2"/>
      </rPr>
      <t xml:space="preserve"> - Exceptions for sourcing and check in</t>
    </r>
  </si>
  <si>
    <t>9. Sourcing Timing Requirements and Check In Requirements</t>
  </si>
  <si>
    <t>1.1. Provide an organization chart identifying required resources to successfully execute the program, including:
- Names
- Responsibilities
- Geographical location
- Experience, including number of new program launches
- Percentage dedicated to program, including start and end timing related to GP-12 (GM1920) exit
If positions are not yet filled, review the on-bording plan relative to source and launch timing</t>
  </si>
  <si>
    <r>
      <rPr>
        <b/>
        <sz val="10"/>
        <rFont val="Tahoma"/>
        <family val="2"/>
      </rPr>
      <t>General Motors &amp; Supplier</t>
    </r>
    <r>
      <rPr>
        <sz val="10"/>
        <rFont val="Tahoma"/>
        <family val="2"/>
      </rPr>
      <t xml:space="preserve"> –Timing Charts</t>
    </r>
  </si>
  <si>
    <r>
      <t xml:space="preserve">
PASS / FAIL
Evidence:
Signed RASIC, or 
List exceptions </t>
    </r>
    <r>
      <rPr>
        <b/>
        <sz val="10"/>
        <color rgb="FFFF0000"/>
        <rFont val="Tahoma"/>
        <family val="2"/>
      </rPr>
      <t>and counterproposals</t>
    </r>
    <r>
      <rPr>
        <sz val="10"/>
        <rFont val="Tahoma"/>
        <family val="2"/>
      </rPr>
      <t xml:space="preserve"> as part of M7 response
</t>
    </r>
  </si>
  <si>
    <t xml:space="preserve">
Risk Assessment
Risk = 0  -  No risk
Risk = 1  -  Low risk
Risk = 2  -  Medium risk
Risk = 3  -  High risk
Criteria:
GM team assessment
Feedback from GM team assessment will be provided post Tech Review 1.
</t>
  </si>
  <si>
    <t xml:space="preserve">
PASS / FAIL
Criteria: 
List provided
</t>
  </si>
  <si>
    <t>Confirm understanding of the "Directed Buy" &amp; "Purchased Items" process, including any mechanims.
Provide specific examples from existing GM programs</t>
  </si>
  <si>
    <t xml:space="preserve">
PASS / FAIL
Evidence:
Supplier agreement or Plan Provided, or 
Exceptions listed in M7 response
</t>
  </si>
  <si>
    <r>
      <t xml:space="preserve">
'4. Appendix E8 – Polymer Engineering Support Manufacturing Engineering Statement of Requirements
'</t>
    </r>
    <r>
      <rPr>
        <b/>
        <sz val="10"/>
        <color rgb="FFFF0000"/>
        <rFont val="Tahoma"/>
        <family val="2"/>
      </rPr>
      <t>Mail out item. Must be provided 48 hours prior to Tech Review.</t>
    </r>
    <r>
      <rPr>
        <sz val="10"/>
        <rFont val="Tahoma"/>
        <family val="2"/>
      </rPr>
      <t xml:space="preserve">
Review proposed E8 parts based on eSOR; understands mold flow requirements
</t>
    </r>
  </si>
  <si>
    <r>
      <t xml:space="preserve">
'5. Appendix G2 – Analysis Development Validation Process Tasks &amp; Deliverables
'</t>
    </r>
    <r>
      <rPr>
        <b/>
        <sz val="10"/>
        <color rgb="FFFF0000"/>
        <rFont val="Tahoma"/>
        <family val="2"/>
      </rPr>
      <t>Mail out item. Must be provided 48 hours prior to Tech Review.</t>
    </r>
    <r>
      <rPr>
        <sz val="10"/>
        <rFont val="Tahoma"/>
        <family val="2"/>
      </rPr>
      <t xml:space="preserve">
Review proposed ADV Plan based on eSOR VCRI
</t>
    </r>
  </si>
  <si>
    <t xml:space="preserve">
6. SSTS - Appendix C1 / C2 
GMW1927-3 – Supplier Quality General Requirements
o PQC Requirements – where a PQC is identified a CpK ≥ 1.67 is required.
</t>
  </si>
  <si>
    <t xml:space="preserve">
Confirm agreement to achieve certification for all parts.
Confirm understanding of the CCC process. 
Provide specific examples from existing GM programs.
</t>
  </si>
  <si>
    <t>N/A - Provided for information only, not to be discussed at Tech Review unless requested (Note: adjust time allocated if review is requested)</t>
  </si>
  <si>
    <t xml:space="preserve">
Risk Assessment
Risk = 0  -  No risk
Risk = 1  -  Low risk
Risk = 2  -  Medium risk
Risk = 3  -  High risk
Risk Items: 
Past experience with similar / same components
Time in company etc.
Knowledge of GM  systems (TCAE, CEMENT, Supplier Power etc.)
Previous experience with GM VDP
Geographic distance from VEC
Timezone difference from VEC
Resource allocation (empty org slots etc.)
</t>
  </si>
  <si>
    <t xml:space="preserve">
PASS / FAIL
Existing DUNS - Pass / Fail (GM requirement to be ISO/TS16949 &amp; BIQs compliant prior to nomination)
Greenfield / Brownfield - Demonstrated plan to be ISO/TS16949 &amp; BIQs compliant 6 months post SORP
Evidence:
1 page summary of compliance
</t>
  </si>
  <si>
    <t xml:space="preserve">
'Risk Assessment
Risk = 0  -  Demonstrated success with similar GM product
Risk = 1  -  Demonstrated  success with other GM product
Risk = 2  -  Demonstrated  success with other OEM product
Risk = 3  -  No experience
</t>
  </si>
  <si>
    <t xml:space="preserve">
Risk Assessment
Risk = 0  -  No risk
Risk = 1  -  Low risk
Risk = 2  -  Medium risk
Risk = 3  -  High risk
Risk items:
No plant footprint provided
Balance of existing / proposed programs
Utilization &gt; 90% - according to R@R docs
Lack of contingency plan
Hiring history and retention of operators
</t>
  </si>
  <si>
    <r>
      <t xml:space="preserve">
1.5 “Brick and mortar” requirements:  For all new manufacturing facilities (Greenfield or Brownfield) OR capacity expansions of an exisiting facility (increase square footage)
</t>
    </r>
    <r>
      <rPr>
        <b/>
        <sz val="10"/>
        <color rgb="FFFF0000"/>
        <rFont val="Tahoma"/>
        <family val="2"/>
      </rPr>
      <t xml:space="preserve">
Mail out item. Must be provided 48 hours prior to Tech Review.</t>
    </r>
    <r>
      <rPr>
        <sz val="10"/>
        <rFont val="Tahoma"/>
        <family val="2"/>
      </rPr>
      <t xml:space="preserve">
Provide completed Tech Review Tab of GM1927-31 (Greenfield / Brownfield Assessment Form)
</t>
    </r>
  </si>
  <si>
    <r>
      <rPr>
        <b/>
        <sz val="10"/>
        <color rgb="FFFF0000"/>
        <rFont val="Calibri"/>
        <family val="2"/>
        <scheme val="minor"/>
      </rPr>
      <t xml:space="preserve">
Mail out item. Must be provided 48 hours prior to Tech Review.
</t>
    </r>
    <r>
      <rPr>
        <sz val="10"/>
        <rFont val="Calibri"/>
        <family val="2"/>
        <scheme val="minor"/>
      </rPr>
      <t xml:space="preserve">
Provide an organization overview
</t>
    </r>
    <r>
      <rPr>
        <b/>
        <u/>
        <sz val="11"/>
        <rFont val="Calibri"/>
        <family val="2"/>
        <scheme val="minor"/>
      </rPr>
      <t>Commercial Overview of  Company</t>
    </r>
    <r>
      <rPr>
        <sz val="10"/>
        <rFont val="Calibri"/>
        <family val="2"/>
        <scheme val="minor"/>
      </rPr>
      <t xml:space="preserve">
-Corporate structure &amp; divisions
-History, products, locations
-Market coverage &amp; product mix
-What percentage is GM of total sales?
-Future plans
</t>
    </r>
    <r>
      <rPr>
        <b/>
        <u/>
        <sz val="11"/>
        <rFont val="Calibri"/>
        <family val="2"/>
        <scheme val="minor"/>
      </rPr>
      <t>Organizational Capabilities</t>
    </r>
    <r>
      <rPr>
        <sz val="10"/>
        <rFont val="Calibri"/>
        <family val="2"/>
        <scheme val="minor"/>
      </rPr>
      <t xml:space="preserve">
-Program management and change   management system
-Summarize the key technology, concept,   or strategy on which your business is    based.  Show similar products currently   producing.
</t>
    </r>
    <r>
      <rPr>
        <b/>
        <u/>
        <sz val="11"/>
        <rFont val="Calibri"/>
        <family val="2"/>
        <scheme val="minor"/>
      </rPr>
      <t>Technical Capabilities</t>
    </r>
    <r>
      <rPr>
        <sz val="10"/>
        <rFont val="Calibri"/>
        <family val="2"/>
        <scheme val="minor"/>
      </rPr>
      <t xml:space="preserve">
-Unigraphics Compliance and data communication process between GM, your company and Tier II suppliers
-Product Design Capabilities
-Product Development Tools
-Prototype Capabilities
-APQP Product Development Process
-Functional and Developmental Testing
</t>
    </r>
    <r>
      <rPr>
        <b/>
        <u/>
        <sz val="11"/>
        <rFont val="Calibri"/>
        <family val="2"/>
        <scheme val="minor"/>
      </rPr>
      <t>Safety</t>
    </r>
    <r>
      <rPr>
        <sz val="10"/>
        <rFont val="Calibri"/>
        <family val="2"/>
        <scheme val="minor"/>
      </rPr>
      <t xml:space="preserve">
-Major OSHA/safety violations last 5 years
-Work related accidents within last 5 years
</t>
    </r>
    <r>
      <rPr>
        <b/>
        <u/>
        <sz val="11"/>
        <rFont val="Calibri"/>
        <family val="2"/>
        <scheme val="minor"/>
      </rPr>
      <t>Continuous Improvements</t>
    </r>
    <r>
      <rPr>
        <sz val="10"/>
        <rFont val="Calibri"/>
        <family val="2"/>
        <scheme val="minor"/>
      </rPr>
      <t xml:space="preserve">
-Investment in production technology and equipment as a % of sales last year
-Change in man hours per ton by year for the last 5 years
</t>
    </r>
  </si>
  <si>
    <t>Demonstrate familiarity with GM processes (Pre-Production and Production) and systems. Reference previous programs as required.</t>
  </si>
  <si>
    <t xml:space="preserve">
Risk Assessment
Risk = 0  -  No risk
Risk = 1  -  Low risk
Risk = 2  -  Medium risk
Risk = 3  -  High risk
Risk items:
Experience with GM processes such as PPO Process,  E-squared, PRTS, CEMENT, TeamCenter etc.
</t>
  </si>
  <si>
    <t xml:space="preserve">
Risk Assessment
Risk = 0  -  No risk
Risk = 1  -  Low risk
Risk = 2  -  Medium risk
Risk = 3  -  High risk
</t>
  </si>
  <si>
    <t xml:space="preserve">
PASS / FAIL
Evidence:
Preliminary Process Control Plan provided, including (but not limited to):
- Evidence of PFMEA and LAT connectivity 
- Control methods and frequency aligned with PFMEA DET rankings
</t>
  </si>
  <si>
    <t xml:space="preserve">
PASS/FAIL
Evidence:
A Robust plan to be green on the bidlist
</t>
  </si>
  <si>
    <t xml:space="preserve">
Risk Assessment
Risk = 0  -  No risk
Risk = 1  -  Low risk
Risk = 2  -  Medium risk
Risk = 3  -  High risk
Risk items:
Number of occurances and rationale
Number of yard holds / lost units etc.
</t>
  </si>
  <si>
    <t xml:space="preserve">
PASS / FAIL
Criteria:
GM team assessment
Feedback from GM team assessment will be provided post Tech Review 1.
Evidence for Manufacturing Process:
Preliminary Process Flow provided, including (but not limited to):
- Error proofing and / or verification stations with rationale
- End of Line / Functional Testing (including electrical) and GP12
- New manufacturing technologies and resulting training requirements
- Critical / safety critical stations and resulting training requirements
- Demonstration of compliance to SOR traceability requirements
- Support of Pre-Production Materials if different than Prodution
</t>
  </si>
  <si>
    <t xml:space="preserve">
Risk Assessment
Risk = 0  -  No risk
Risk = 1  -  Low risk
Risk = 2  -  Medium risk
Risk = 3  -  High risk
Risk Items: 
- Number, type and severity of PRRs
- Shape of PRR and IPB glide path
- Evaluation of corrective action process
</t>
  </si>
  <si>
    <t xml:space="preserve">
Risk Assessment
Risk = 0  -  No risk
Risk = 1  -  Low risk
Risk = 2  -  Medium risk
Risk = 3  -  High risk
Risk Items: 
- IPTV &amp; CPV
- Evaluation of corrective action process
</t>
  </si>
  <si>
    <t xml:space="preserve">
PASS / FAIL
Evidence:
Team agreement to optimisation as listed, 
Team agreement to modified optimisation, or
GM rejection of optimisation
</t>
  </si>
  <si>
    <t xml:space="preserve">
PASS / FAIL
Evidence:
Team agreement , or rejection
</t>
  </si>
  <si>
    <t xml:space="preserve">
PASS / FAIL 
Evidence:
Completed "GM1927-21 DFMEA to PFMEA Gap Analysis"
For all gaps, agree either:
(a) plan to meet the required DET, or
(b) exception documented in M7 response
</t>
  </si>
  <si>
    <r>
      <t xml:space="preserve">
</t>
    </r>
    <r>
      <rPr>
        <b/>
        <u/>
        <sz val="9"/>
        <rFont val="Tahoma"/>
        <family val="2"/>
      </rPr>
      <t>Participants on the Phone</t>
    </r>
    <r>
      <rPr>
        <b/>
        <sz val="9"/>
        <rFont val="Tahoma"/>
        <family val="2"/>
      </rPr>
      <t xml:space="preserve">
</t>
    </r>
    <r>
      <rPr>
        <b/>
        <i/>
        <sz val="9"/>
        <rFont val="Tahoma"/>
        <family val="2"/>
      </rPr>
      <t xml:space="preserve">Email the GM Buyer with the following information:
Name, Title, Contact information (phone &amp; email) </t>
    </r>
    <r>
      <rPr>
        <b/>
        <sz val="9"/>
        <rFont val="Tahoma"/>
        <family val="2"/>
      </rPr>
      <t xml:space="preserve">
</t>
    </r>
    <r>
      <rPr>
        <b/>
        <u/>
        <sz val="9"/>
        <rFont val="Tahoma"/>
        <family val="2"/>
      </rPr>
      <t>Participants in the Room</t>
    </r>
    <r>
      <rPr>
        <b/>
        <sz val="9"/>
        <rFont val="Tahoma"/>
        <family val="2"/>
      </rPr>
      <t xml:space="preserve"> 
</t>
    </r>
    <r>
      <rPr>
        <b/>
        <i/>
        <sz val="9"/>
        <rFont val="Tahoma"/>
        <family val="2"/>
      </rPr>
      <t>Complete the Sign-In Sheet</t>
    </r>
    <r>
      <rPr>
        <b/>
        <sz val="9"/>
        <rFont val="Tahoma"/>
        <family val="2"/>
      </rPr>
      <t xml:space="preserve">
</t>
    </r>
  </si>
  <si>
    <t>Week</t>
  </si>
  <si>
    <t>SOR Received by Supplier</t>
  </si>
  <si>
    <t>Commercial Issues are not addressed in the M7 Techinal Issues List, they are to be addressed in the 1804c directly.</t>
  </si>
  <si>
    <t>Technical Reviews Scheduled
Tech Rev. Agenda Sent out in Meeting Notice</t>
  </si>
  <si>
    <t>The second technical review should focus on closing out remaining technical issues and Agenda items marked Red / Yellow from the first technical review.</t>
  </si>
  <si>
    <t>Supplier completes SOR Review and Prepares for Technical Review</t>
  </si>
  <si>
    <t>All Technical Issues should be identified in the first technical review</t>
  </si>
  <si>
    <t>Technical Review #1</t>
  </si>
  <si>
    <t>Any new technical issues identified in the 2nd tech review should be addressed using the Appendix M7 vs. SOR Appendices Updates.</t>
  </si>
  <si>
    <t>Team works to resolve identified Technical Issues</t>
  </si>
  <si>
    <t>Technical Review #2</t>
  </si>
  <si>
    <t>SOR Finalized</t>
  </si>
  <si>
    <t>Supplier Name</t>
  </si>
  <si>
    <t xml:space="preserve">Program(s): </t>
  </si>
  <si>
    <t>REQUIRED FORMS</t>
  </si>
  <si>
    <t>GM 1804c  -  Piece Price Breakdown Form - GDiMPS</t>
  </si>
  <si>
    <r>
      <t xml:space="preserve">GM SMART 1810  -  Tooling Breakdown Form - </t>
    </r>
    <r>
      <rPr>
        <sz val="14"/>
        <color rgb="FF000000"/>
        <rFont val="Calibri"/>
        <family val="2"/>
        <scheme val="minor"/>
      </rPr>
      <t>GDiMPS</t>
    </r>
  </si>
  <si>
    <t>Capacity and Grouping Form (if applicable)</t>
  </si>
  <si>
    <t>Supply Chain Cost Break Down Sheet (CBDS) Form</t>
  </si>
  <si>
    <t>Expendable Packaging Quote</t>
  </si>
  <si>
    <t>Appendix A - RASIC (signed)</t>
  </si>
  <si>
    <t>Appendix M - 'SCS' (Supplier Concept Sheet)</t>
  </si>
  <si>
    <t>Appendix M7 - Technical Issues List</t>
  </si>
  <si>
    <t>Feasibility Commitment Form (signed)</t>
  </si>
  <si>
    <t>GM1927-03  -  Supplier Quality SOR Form (signed)</t>
  </si>
  <si>
    <t>GM1927-13 – Technical Review Checklist</t>
  </si>
  <si>
    <r>
      <t xml:space="preserve">GM 1927- 21 </t>
    </r>
    <r>
      <rPr>
        <sz val="14"/>
        <color theme="1"/>
        <rFont val="Calibri"/>
        <family val="2"/>
        <scheme val="minor"/>
      </rPr>
      <t>GAP Analysis and Severity and Detection Transition Form</t>
    </r>
  </si>
  <si>
    <t>IL (International Logistics) Form (as required)</t>
  </si>
  <si>
    <t>Date</t>
  </si>
  <si>
    <t>(ex: Technical Review #1)</t>
  </si>
  <si>
    <t>(Commodity to Be Reviewed)</t>
  </si>
  <si>
    <r>
      <t xml:space="preserve">
2. Appendix B2 eBOM
• EBOM Summary
• Appendix F7 – GD&amp;T Requirements
• Appendix F10 – Materials
• Appendix F5 – Color &amp; Trim
• STI (Strategic Tooling Initiative) </t>
    </r>
    <r>
      <rPr>
        <b/>
        <i/>
        <sz val="12"/>
        <color rgb="FFC00000"/>
        <rFont val="Calibri"/>
        <family val="2"/>
        <scheme val="minor"/>
      </rPr>
      <t>Expectations - Identical or common?</t>
    </r>
    <r>
      <rPr>
        <b/>
        <sz val="10"/>
        <color rgb="FFFF0000"/>
        <rFont val="Tahoma"/>
        <family val="2"/>
      </rPr>
      <t xml:space="preserve"> </t>
    </r>
    <r>
      <rPr>
        <sz val="10"/>
        <color theme="1"/>
        <rFont val="Tahoma"/>
        <family val="2"/>
      </rPr>
      <t>Tooling Concept Sheets -</t>
    </r>
    <r>
      <rPr>
        <b/>
        <sz val="10"/>
        <color rgb="FFFF0000"/>
        <rFont val="Tahoma"/>
        <family val="2"/>
      </rPr>
      <t xml:space="preserve"> </t>
    </r>
    <r>
      <rPr>
        <b/>
        <i/>
        <sz val="12"/>
        <color rgb="FFC00000"/>
        <rFont val="Calibri"/>
        <family val="2"/>
        <scheme val="minor"/>
      </rPr>
      <t>STI and NON STI Supplier responsible</t>
    </r>
    <r>
      <rPr>
        <sz val="10"/>
        <color theme="1"/>
        <rFont val="Tahoma"/>
        <family val="2"/>
      </rPr>
      <t xml:space="preserve">
• Tool shop Plan</t>
    </r>
    <r>
      <rPr>
        <b/>
        <sz val="10"/>
        <color rgb="FFC00000"/>
        <rFont val="Tahoma"/>
        <family val="2"/>
      </rPr>
      <t xml:space="preserve"> </t>
    </r>
    <r>
      <rPr>
        <b/>
        <i/>
        <sz val="10"/>
        <color rgb="FFC00000"/>
        <rFont val="Tahoma"/>
        <family val="2"/>
      </rPr>
      <t xml:space="preserve">(Supplier to identify the toolshop that they will use for each part) </t>
    </r>
    <r>
      <rPr>
        <sz val="10"/>
        <color theme="1"/>
        <rFont val="Tahoma"/>
        <family val="2"/>
      </rPr>
      <t xml:space="preserve">
• Tooling Concept Sheets 
Supplier should provide information (minimum 1 slide per GM part number) which demonstrates understanding of technical content, including, at minimum: 
- Manufacturing Process for assembly
- Strategy for Pre-Production manufacturing Process Flow Charts (if different from production), Manufacturing Locations/Material Flow including Material Handling and Logistics) 
- Tool shop plan (identified by the last review)
- Material selection (including "Resin Buy") and manufacturing process for all components
- Capitol Equipment (identify New vs. possible reuse opportunities and constraints to be captured in Appendix M7)
- Confirm "Make" / "Purchased" / "Directed" for all components
- Manufacturing strategy to achieve GD&amp;T requirements (i.e. post-piercing, fixture-set parts through slip planes, etc.)
- Description of checking fixtures planned (including "Purchased" and "Directed Buy" components)
- All open points requiring GM clarification
3. Appendix B1 – LCRs (Lean Capacity Rates)
</t>
    </r>
  </si>
  <si>
    <t xml:space="preserve">    'Add program name in the Title Slide' (ex: c1lx)</t>
  </si>
  <si>
    <r>
      <rPr>
        <b/>
        <sz val="10"/>
        <color rgb="FFFF0000"/>
        <rFont val="Tahoma"/>
        <family val="2"/>
      </rPr>
      <t>Mail out item. Must be provided 48 hours prior to Tech Review.</t>
    </r>
    <r>
      <rPr>
        <sz val="10"/>
        <rFont val="Tahoma"/>
        <family val="2"/>
      </rPr>
      <t xml:space="preserve">
1.2. Provide ISO/TS16949 &amp; BIQs certification and expiration date
                • Location of proposed DUNs. New to Country or Region?
                • Experience with supplying to GM and/or other OEMs. New to GM?
</t>
    </r>
  </si>
  <si>
    <r>
      <rPr>
        <b/>
        <sz val="9"/>
        <rFont val="Tahoma"/>
        <family val="2"/>
      </rPr>
      <t>General Motors</t>
    </r>
    <r>
      <rPr>
        <sz val="10"/>
        <rFont val="Tahoma"/>
        <family val="2"/>
      </rPr>
      <t xml:space="preserve"> &amp; Supplier - New Tech</t>
    </r>
  </si>
  <si>
    <t>1a. New Design, Process, Software or Technology to GM?</t>
  </si>
  <si>
    <t>Risk Assessment
Risk = 0  -  No risk
Risk = 1  -  Low risk
Risk = 2  -  Medium risk
Risk = 3  -  High risk (If yes is true for any Crietria below)
Criteria:
New to GM or Supplier
Application of Industry Technology but new to GM or Supplier
Application of Existing GM Technology but new to the Commodity or Components</t>
  </si>
  <si>
    <t xml:space="preserve">1.4. Manufacturing plan for this program
• Proposed Manufacturing location(s) and process capabilities
• Manufacturing location process capabilities
• Capacity planning; facility and capital equipment requirements
• Technology transfer plans
• Tier 2 plans (partnerships, equal partners, joint ventures, etc)
• Manufacturing location (at country level) and material flow  for all subcomponents
</t>
  </si>
  <si>
    <r>
      <rPr>
        <b/>
        <sz val="10"/>
        <rFont val="Tahoma"/>
        <family val="2"/>
      </rPr>
      <t>General Motors &amp; Supplier</t>
    </r>
    <r>
      <rPr>
        <sz val="10"/>
        <rFont val="Tahoma"/>
        <family val="2"/>
      </rPr>
      <t xml:space="preserve"> - Exceptions for forming or welding Program Execution</t>
    </r>
  </si>
  <si>
    <t>8. Forming or Welding 
• Program Expectations
• Tooling Cadence 
• IVER Expectations (parts representative from production process)
• CVIS definition w/boundary samples
• First Time Quality (Home line &amp; production crew readiness)
• PPAP &amp; Run at Rate</t>
  </si>
  <si>
    <t>Revision Log</t>
  </si>
  <si>
    <t xml:space="preserve">Revision   </t>
  </si>
  <si>
    <t>Comments</t>
  </si>
  <si>
    <t>Approver</t>
  </si>
  <si>
    <t>Wayne Witkop</t>
  </si>
  <si>
    <t>Initial upload of document to GDM</t>
  </si>
  <si>
    <t>CG5885</t>
  </si>
  <si>
    <t xml:space="preserve">PASS / FAIL
Evidence:
(1) Yes/No
(2) Yes/No
(3) Yes/No
(4) Yes/No 
(5) Yes/No
(6) Name &amp; Designation
</t>
  </si>
  <si>
    <r>
      <rPr>
        <b/>
        <sz val="10"/>
        <rFont val="Tahoma"/>
        <family val="2"/>
      </rPr>
      <t xml:space="preserve">Supplier </t>
    </r>
    <r>
      <rPr>
        <sz val="10"/>
        <rFont val="Tahoma"/>
        <family val="2"/>
      </rPr>
      <t>- eGD&amp;T</t>
    </r>
  </si>
  <si>
    <r>
      <t xml:space="preserve">
(1) Does supplier capability align with dimensional requirements ( Datum Strategy, Tolerances) specified in the preliminary drawing found in the 'F7' Tab inside 'Appendix B2' of the eSOR?
(2) Has the supplier submitted an M7 highlighting any concerns in meeting the template drawing dimensional requirements and are the actions/agreements documented?
(3) Has the supplier reviewed the Mentor-287 content?  Do they have any questions (see link in appendix B2, F7 tab)?
(4) Does supplier's designated GD&amp;T person have experience with ASME Y 14.5- 2009 / 2018?
(5) Is the supplier capable of completing GD&amp;T stack studies to determine hole sizes and clearances needed? (for SI3 only)
(6) Does the supplier have a designated GD&amp;T person to work on this program and what is their job title and contact information? (for SI3 only)
</t>
    </r>
    <r>
      <rPr>
        <b/>
        <sz val="10"/>
        <color rgb="FFFF0000"/>
        <rFont val="Tahoma"/>
        <family val="2"/>
      </rPr>
      <t>'Mail out item. Must be provided 48 hours prior to Tech Review.</t>
    </r>
  </si>
  <si>
    <t>GD&amp;T questions updated</t>
  </si>
  <si>
    <t>File Link</t>
  </si>
  <si>
    <t xml:space="preserve">Link to Mentor-287 </t>
  </si>
  <si>
    <t>Link to documents column added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</si>
</sst>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dd/yy"/>
    <numFmt numFmtId="165" formatCode="[$-409]d\-mmm\-yy;@"/>
    <numFmt numFmtId="166" formatCode=";;#"/>
  </numFmts>
  <fonts count="57" x14ac:knownFonts="1">
    <font>
      <sz val="11"/>
      <color theme="1"/>
      <name val="Calibri"/>
      <family val="2"/>
      <scheme val="minor"/>
    </font>
    <font>
      <b/>
      <sz val="14"/>
      <name val="Arial"/>
      <family val="2"/>
    </font>
    <font>
      <sz val="10"/>
      <name val="Arial"/>
      <family val="2"/>
    </font>
    <font>
      <b/>
      <sz val="10"/>
      <name val="Arial"/>
      <family val="2"/>
    </font>
    <font>
      <sz val="10"/>
      <color rgb="FF0000FF"/>
      <name val="Arial"/>
      <family val="2"/>
    </font>
    <font>
      <sz val="10"/>
      <color indexed="48"/>
      <name val="Arial"/>
      <family val="2"/>
    </font>
    <font>
      <strike/>
      <sz val="10"/>
      <name val="Arial"/>
      <family val="2"/>
    </font>
    <font>
      <b/>
      <sz val="11"/>
      <name val="Arial"/>
      <family val="2"/>
    </font>
    <font>
      <sz val="11"/>
      <name val="Arial"/>
      <family val="2"/>
    </font>
    <font>
      <sz val="10"/>
      <color indexed="8"/>
      <name val="Arial"/>
      <family val="2"/>
    </font>
    <font>
      <sz val="11"/>
      <color rgb="FF3F3F76"/>
      <name val="Calibri"/>
      <family val="2"/>
      <scheme val="minor"/>
    </font>
    <font>
      <sz val="9"/>
      <color indexed="81"/>
      <name val="Tahoma"/>
      <family val="2"/>
    </font>
    <font>
      <u/>
      <sz val="10"/>
      <color indexed="12"/>
      <name val="Arial"/>
      <family val="2"/>
    </font>
    <font>
      <sz val="8"/>
      <color indexed="81"/>
      <name val="Tahoma"/>
      <family val="2"/>
    </font>
    <font>
      <b/>
      <sz val="14"/>
      <name val="Tahoma"/>
      <family val="2"/>
    </font>
    <font>
      <sz val="10"/>
      <name val="Tahoma"/>
      <family val="2"/>
    </font>
    <font>
      <b/>
      <sz val="10"/>
      <name val="Tahoma"/>
      <family val="2"/>
    </font>
    <font>
      <b/>
      <sz val="10"/>
      <color indexed="18"/>
      <name val="Tahoma"/>
      <family val="2"/>
    </font>
    <font>
      <sz val="10"/>
      <color indexed="18"/>
      <name val="Tahoma"/>
      <family val="2"/>
    </font>
    <font>
      <sz val="8"/>
      <name val="Tahoma"/>
      <family val="2"/>
    </font>
    <font>
      <sz val="10"/>
      <color indexed="9"/>
      <name val="Tahoma"/>
      <family val="2"/>
    </font>
    <font>
      <u/>
      <sz val="10"/>
      <color indexed="12"/>
      <name val="Tahoma"/>
      <family val="2"/>
    </font>
    <font>
      <b/>
      <sz val="11"/>
      <name val="Tahoma"/>
      <family val="2"/>
    </font>
    <font>
      <sz val="11"/>
      <name val="Tahoma"/>
      <family val="2"/>
    </font>
    <font>
      <sz val="10"/>
      <color theme="1"/>
      <name val="Tahoma"/>
      <family val="2"/>
    </font>
    <font>
      <sz val="14"/>
      <name val="Tahoma"/>
      <family val="2"/>
    </font>
    <font>
      <b/>
      <sz val="10"/>
      <color rgb="FFFF0000"/>
      <name val="Tahoma"/>
      <family val="2"/>
    </font>
    <font>
      <b/>
      <sz val="10"/>
      <color rgb="FF7030A0"/>
      <name val="Tahoma"/>
      <family val="2"/>
    </font>
    <font>
      <sz val="14"/>
      <color theme="1"/>
      <name val="Tahoma"/>
      <family val="2"/>
    </font>
    <font>
      <b/>
      <sz val="12"/>
      <color theme="1"/>
      <name val="Tahoma"/>
      <family val="2"/>
    </font>
    <font>
      <b/>
      <sz val="12"/>
      <color rgb="FFFF0000"/>
      <name val="Tahoma"/>
      <family val="2"/>
    </font>
    <font>
      <b/>
      <sz val="9"/>
      <color indexed="81"/>
      <name val="Tahoma"/>
      <family val="2"/>
    </font>
    <font>
      <b/>
      <sz val="10"/>
      <color theme="1"/>
      <name val="Tahoma"/>
      <family val="2"/>
    </font>
    <font>
      <sz val="8"/>
      <color rgb="FFFF0000"/>
      <name val="Tahoma"/>
      <family val="2"/>
    </font>
    <font>
      <b/>
      <sz val="11"/>
      <color rgb="FF3F3F76"/>
      <name val="Tahoma"/>
      <family val="2"/>
    </font>
    <font>
      <sz val="10"/>
      <color rgb="FF0000FF"/>
      <name val="Tahoma"/>
      <family val="2"/>
    </font>
    <font>
      <b/>
      <sz val="11"/>
      <color theme="1"/>
      <name val="Calibri"/>
      <family val="2"/>
      <scheme val="minor"/>
    </font>
    <font>
      <sz val="10"/>
      <name val="Calibri"/>
      <family val="2"/>
      <scheme val="minor"/>
    </font>
    <font>
      <b/>
      <sz val="10"/>
      <color rgb="FFFF0000"/>
      <name val="Calibri"/>
      <family val="2"/>
      <scheme val="minor"/>
    </font>
    <font>
      <b/>
      <u/>
      <sz val="11"/>
      <name val="Calibri"/>
      <family val="2"/>
      <scheme val="minor"/>
    </font>
    <font>
      <b/>
      <sz val="9"/>
      <name val="Tahoma"/>
      <family val="2"/>
    </font>
    <font>
      <b/>
      <u/>
      <sz val="9"/>
      <name val="Tahoma"/>
      <family val="2"/>
    </font>
    <font>
      <b/>
      <i/>
      <sz val="9"/>
      <name val="Tahoma"/>
      <family val="2"/>
    </font>
    <font>
      <b/>
      <sz val="12"/>
      <color rgb="FFFF0000"/>
      <name val="Calibri"/>
      <family val="2"/>
      <scheme val="minor"/>
    </font>
    <font>
      <b/>
      <sz val="18"/>
      <name val="Tahoma"/>
      <family val="2"/>
    </font>
    <font>
      <sz val="24"/>
      <name val="Tahoma"/>
      <family val="2"/>
    </font>
    <font>
      <b/>
      <sz val="24"/>
      <color theme="0"/>
      <name val="Tahoma"/>
      <family val="2"/>
    </font>
    <font>
      <b/>
      <i/>
      <sz val="14"/>
      <name val="Tahoma"/>
      <family val="2"/>
    </font>
    <font>
      <b/>
      <i/>
      <sz val="12"/>
      <color rgb="FFC00000"/>
      <name val="Calibri"/>
      <family val="2"/>
      <scheme val="minor"/>
    </font>
    <font>
      <b/>
      <sz val="28"/>
      <color theme="0"/>
      <name val="Calibri"/>
      <family val="2"/>
      <scheme val="minor"/>
    </font>
    <font>
      <sz val="14"/>
      <color theme="1"/>
      <name val="Calibri"/>
      <family val="2"/>
      <scheme val="minor"/>
    </font>
    <font>
      <sz val="14"/>
      <color rgb="FF000000"/>
      <name val="Calibri"/>
      <family val="2"/>
      <scheme val="minor"/>
    </font>
    <font>
      <b/>
      <sz val="12"/>
      <name val="Tahoma"/>
      <family val="2"/>
    </font>
    <font>
      <sz val="12"/>
      <name val="Tahoma"/>
      <family val="2"/>
    </font>
    <font>
      <b/>
      <sz val="10"/>
      <color rgb="FFC00000"/>
      <name val="Tahoma"/>
      <family val="2"/>
    </font>
    <font>
      <b/>
      <i/>
      <sz val="10"/>
      <color rgb="FFC00000"/>
      <name val="Tahoma"/>
      <family val="2"/>
    </font>
    <font>
      <u/>
      <sz val="11"/>
      <color theme="10"/>
      <name val="Calibri"/>
      <family val="2"/>
      <scheme val="minor"/>
    </font>
  </fonts>
  <fills count="23">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rgb="FFFFCC99"/>
      </patternFill>
    </fill>
    <fill>
      <patternFill patternType="solid">
        <fgColor theme="0" tint="-0.249977111117893"/>
        <bgColor indexed="64"/>
      </patternFill>
    </fill>
    <fill>
      <patternFill patternType="solid">
        <fgColor theme="7" tint="0.59999389629810485"/>
        <bgColor indexed="64"/>
      </patternFill>
    </fill>
    <fill>
      <patternFill patternType="solid">
        <fgColor theme="1"/>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indexed="26"/>
        <bgColor indexed="64"/>
      </patternFill>
    </fill>
    <fill>
      <patternFill patternType="solid">
        <fgColor indexed="26"/>
        <bgColor indexed="31"/>
      </patternFill>
    </fill>
    <fill>
      <patternFill patternType="solid">
        <fgColor theme="0" tint="-0.34998626667073579"/>
        <bgColor indexed="64"/>
      </patternFill>
    </fill>
    <fill>
      <patternFill patternType="solid">
        <fgColor theme="4" tint="0.7999816888943144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00B0F0"/>
        <bgColor indexed="64"/>
      </patternFill>
    </fill>
    <fill>
      <patternFill patternType="solid">
        <fgColor rgb="FF92D050"/>
        <bgColor indexed="64"/>
      </patternFill>
    </fill>
    <fill>
      <patternFill patternType="solid">
        <fgColor rgb="FF000099"/>
        <bgColor indexed="64"/>
      </patternFill>
    </fill>
  </fills>
  <borders count="54">
    <border>
      <left/>
      <right/>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bottom style="thick">
        <color indexed="64"/>
      </bottom>
      <diagonal/>
    </border>
    <border>
      <left style="thick">
        <color indexed="64"/>
      </left>
      <right/>
      <top style="thick">
        <color indexed="64"/>
      </top>
      <bottom/>
      <diagonal/>
    </border>
    <border>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ck">
        <color indexed="64"/>
      </right>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right/>
      <top style="thin">
        <color indexed="64"/>
      </top>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s>
  <cellStyleXfs count="6">
    <xf numFmtId="0" fontId="0" fillId="0" borderId="0"/>
    <xf numFmtId="0" fontId="10" fillId="4" borderId="15" applyNumberFormat="0" applyAlignment="0" applyProtection="0"/>
    <xf numFmtId="0" fontId="2" fillId="0" borderId="0"/>
    <xf numFmtId="0" fontId="2" fillId="0" borderId="0"/>
    <xf numFmtId="0" fontId="12" fillId="0" borderId="0" applyNumberFormat="0" applyFill="0" applyBorder="0" applyAlignment="0" applyProtection="0">
      <alignment vertical="top"/>
      <protection locked="0"/>
    </xf>
    <xf numFmtId="0" fontId="56" fillId="0" borderId="0" applyNumberFormat="0" applyFill="0" applyBorder="0" applyAlignment="0" applyProtection="0"/>
  </cellStyleXfs>
  <cellXfs count="291">
    <xf numFmtId="0" fontId="0" fillId="0" borderId="0" xfId="0"/>
    <xf numFmtId="0" fontId="2" fillId="0" borderId="0" xfId="0" applyFont="1"/>
    <xf numFmtId="0" fontId="3" fillId="3" borderId="2" xfId="0" applyFont="1" applyFill="1" applyBorder="1" applyAlignment="1">
      <alignment horizontal="center" vertical="center" wrapText="1"/>
    </xf>
    <xf numFmtId="0" fontId="3" fillId="3" borderId="3" xfId="0" applyFont="1" applyFill="1" applyBorder="1" applyAlignment="1">
      <alignment horizontal="center" wrapText="1"/>
    </xf>
    <xf numFmtId="0" fontId="3" fillId="3" borderId="2" xfId="0" applyFont="1" applyFill="1" applyBorder="1" applyAlignment="1">
      <alignment horizontal="center" wrapText="1"/>
    </xf>
    <xf numFmtId="164" fontId="3" fillId="3" borderId="2" xfId="0" applyNumberFormat="1" applyFont="1" applyFill="1" applyBorder="1" applyAlignment="1">
      <alignment horizontal="center" wrapText="1"/>
    </xf>
    <xf numFmtId="164" fontId="3" fillId="3" borderId="4" xfId="0" applyNumberFormat="1" applyFont="1" applyFill="1" applyBorder="1" applyAlignment="1">
      <alignment horizontal="center" wrapText="1"/>
    </xf>
    <xf numFmtId="0" fontId="2" fillId="3" borderId="6" xfId="0" applyFont="1" applyFill="1" applyBorder="1" applyAlignment="1">
      <alignment horizontal="center" vertical="center" wrapText="1"/>
    </xf>
    <xf numFmtId="164" fontId="2" fillId="3" borderId="5" xfId="0" applyNumberFormat="1" applyFont="1" applyFill="1" applyBorder="1" applyAlignment="1">
      <alignment horizontal="center" vertical="center"/>
    </xf>
    <xf numFmtId="164" fontId="2" fillId="3" borderId="7" xfId="0" applyNumberFormat="1" applyFont="1" applyFill="1" applyBorder="1" applyAlignment="1">
      <alignment horizontal="left" vertical="top" wrapText="1"/>
    </xf>
    <xf numFmtId="14" fontId="2" fillId="3" borderId="7" xfId="0" applyNumberFormat="1" applyFont="1" applyFill="1" applyBorder="1" applyAlignment="1">
      <alignment horizontal="center" vertical="center"/>
    </xf>
    <xf numFmtId="0" fontId="2" fillId="3" borderId="7"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1" xfId="0" applyFont="1" applyFill="1" applyBorder="1" applyAlignment="1">
      <alignment horizontal="center" vertical="center" wrapText="1"/>
    </xf>
    <xf numFmtId="164" fontId="2" fillId="3" borderId="11" xfId="0" applyNumberFormat="1" applyFont="1" applyFill="1" applyBorder="1" applyAlignment="1">
      <alignment horizontal="left" vertical="top" wrapText="1"/>
    </xf>
    <xf numFmtId="14" fontId="2" fillId="3" borderId="11"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14" fontId="2" fillId="3" borderId="5" xfId="0" applyNumberFormat="1" applyFont="1" applyFill="1" applyBorder="1" applyAlignment="1">
      <alignment horizontal="center" vertical="center"/>
    </xf>
    <xf numFmtId="0" fontId="2" fillId="3" borderId="11" xfId="0" applyFont="1" applyFill="1" applyBorder="1" applyAlignment="1">
      <alignment horizontal="left" vertical="center" wrapText="1"/>
    </xf>
    <xf numFmtId="164" fontId="2" fillId="3" borderId="8" xfId="0" applyNumberFormat="1" applyFont="1" applyFill="1" applyBorder="1" applyAlignment="1">
      <alignment horizontal="left" vertical="top" wrapText="1"/>
    </xf>
    <xf numFmtId="0" fontId="2" fillId="0" borderId="0" xfId="0" applyFont="1" applyBorder="1" applyAlignment="1">
      <alignment vertical="center"/>
    </xf>
    <xf numFmtId="0" fontId="2" fillId="0" borderId="0" xfId="0" applyFont="1" applyBorder="1" applyAlignment="1">
      <alignment horizontal="left" vertical="center" wrapText="1"/>
    </xf>
    <xf numFmtId="164" fontId="2" fillId="0" borderId="0" xfId="0" applyNumberFormat="1" applyFont="1" applyBorder="1" applyAlignment="1">
      <alignment horizontal="center"/>
    </xf>
    <xf numFmtId="164" fontId="2" fillId="0" borderId="0" xfId="0" applyNumberFormat="1"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Alignment="1">
      <alignment horizontal="left" vertical="center" wrapText="1"/>
    </xf>
    <xf numFmtId="164" fontId="2" fillId="0" borderId="0" xfId="0" applyNumberFormat="1" applyFont="1" applyAlignment="1">
      <alignment horizontal="center"/>
    </xf>
    <xf numFmtId="164" fontId="2" fillId="0" borderId="0" xfId="0" applyNumberFormat="1" applyFont="1" applyAlignment="1">
      <alignment horizontal="left" vertical="top" wrapText="1"/>
    </xf>
    <xf numFmtId="0" fontId="2" fillId="0" borderId="0" xfId="0" applyFont="1" applyAlignment="1">
      <alignment horizontal="center" vertical="center"/>
    </xf>
    <xf numFmtId="0" fontId="7" fillId="0" borderId="0" xfId="0" applyFont="1" applyFill="1"/>
    <xf numFmtId="0" fontId="2" fillId="0" borderId="11" xfId="0" applyFont="1" applyFill="1" applyBorder="1" applyAlignment="1">
      <alignment horizontal="center" vertical="center" wrapText="1"/>
    </xf>
    <xf numFmtId="0" fontId="2" fillId="0" borderId="11" xfId="0" applyFont="1" applyFill="1" applyBorder="1" applyAlignment="1">
      <alignment horizontal="left" vertical="center" wrapText="1"/>
    </xf>
    <xf numFmtId="165" fontId="2" fillId="0" borderId="7" xfId="0" applyNumberFormat="1" applyFont="1" applyFill="1" applyBorder="1" applyAlignment="1">
      <alignment horizontal="center" vertical="center" wrapText="1"/>
    </xf>
    <xf numFmtId="0" fontId="8" fillId="0" borderId="0" xfId="0" applyFont="1" applyFill="1" applyAlignment="1">
      <alignment horizontal="center" vertical="center"/>
    </xf>
    <xf numFmtId="0" fontId="2" fillId="0" borderId="11" xfId="0" applyFont="1" applyFill="1" applyBorder="1" applyAlignment="1">
      <alignment horizontal="center" vertical="center"/>
    </xf>
    <xf numFmtId="0" fontId="8" fillId="0" borderId="0" xfId="0" applyFont="1" applyFill="1"/>
    <xf numFmtId="0" fontId="2" fillId="0" borderId="5" xfId="0" applyFont="1" applyFill="1" applyBorder="1" applyAlignment="1">
      <alignment horizontal="center" vertical="center"/>
    </xf>
    <xf numFmtId="164" fontId="2" fillId="0" borderId="8" xfId="0" applyNumberFormat="1" applyFont="1" applyFill="1" applyBorder="1" applyAlignment="1">
      <alignment horizontal="left" vertical="center" wrapText="1"/>
    </xf>
    <xf numFmtId="14" fontId="2" fillId="0" borderId="11" xfId="0" applyNumberFormat="1" applyFont="1" applyFill="1" applyBorder="1" applyAlignment="1">
      <alignment horizontal="center" vertical="center"/>
    </xf>
    <xf numFmtId="0" fontId="4" fillId="3" borderId="5" xfId="0" applyFont="1" applyFill="1" applyBorder="1" applyAlignment="1">
      <alignment horizontal="left" vertical="center" wrapText="1"/>
    </xf>
    <xf numFmtId="0" fontId="9" fillId="3" borderId="11" xfId="0" applyFont="1" applyFill="1" applyBorder="1" applyAlignment="1">
      <alignment horizontal="left" vertical="top" wrapText="1"/>
    </xf>
    <xf numFmtId="164" fontId="2" fillId="3" borderId="7" xfId="0" applyNumberFormat="1" applyFont="1" applyFill="1" applyBorder="1" applyAlignment="1">
      <alignment horizontal="center" vertical="center" wrapText="1"/>
    </xf>
    <xf numFmtId="0" fontId="5" fillId="3" borderId="11" xfId="0" applyFont="1" applyFill="1" applyBorder="1" applyAlignment="1">
      <alignment horizontal="center" vertical="center"/>
    </xf>
    <xf numFmtId="0" fontId="4" fillId="3" borderId="11" xfId="0" applyFont="1" applyFill="1" applyBorder="1" applyAlignment="1">
      <alignment horizontal="left" vertical="center" wrapText="1"/>
    </xf>
    <xf numFmtId="0" fontId="2" fillId="3" borderId="11" xfId="0" applyFont="1" applyFill="1" applyBorder="1" applyAlignment="1">
      <alignment horizontal="left" vertical="top" wrapText="1"/>
    </xf>
    <xf numFmtId="164" fontId="2" fillId="3" borderId="11" xfId="0" applyNumberFormat="1" applyFont="1" applyFill="1" applyBorder="1"/>
    <xf numFmtId="0" fontId="15" fillId="0" borderId="0" xfId="2" applyFont="1"/>
    <xf numFmtId="0" fontId="16" fillId="12" borderId="0" xfId="2" applyFont="1" applyFill="1" applyBorder="1"/>
    <xf numFmtId="0" fontId="15" fillId="12" borderId="0" xfId="2" applyFont="1" applyFill="1" applyBorder="1" applyAlignment="1">
      <alignment horizontal="left" vertical="top" wrapText="1"/>
    </xf>
    <xf numFmtId="0" fontId="16" fillId="0" borderId="0" xfId="2" applyFont="1" applyBorder="1" applyAlignment="1">
      <alignment horizontal="center"/>
    </xf>
    <xf numFmtId="0" fontId="15" fillId="0" borderId="0" xfId="2" applyFont="1" applyBorder="1" applyProtection="1"/>
    <xf numFmtId="0" fontId="15" fillId="0" borderId="0" xfId="2" applyFont="1" applyBorder="1" applyAlignment="1">
      <alignment horizontal="left" indent="1"/>
    </xf>
    <xf numFmtId="0" fontId="15" fillId="0" borderId="0" xfId="2" applyFont="1" applyBorder="1" applyAlignment="1">
      <alignment horizontal="center"/>
    </xf>
    <xf numFmtId="0" fontId="15" fillId="0" borderId="0" xfId="2" applyFont="1" applyBorder="1"/>
    <xf numFmtId="0" fontId="16" fillId="0" borderId="0" xfId="2" applyFont="1" applyFill="1" applyAlignment="1">
      <alignment horizontal="right" vertical="center" wrapText="1"/>
    </xf>
    <xf numFmtId="0" fontId="16" fillId="0" borderId="0" xfId="2" applyFont="1" applyAlignment="1">
      <alignment horizontal="center"/>
    </xf>
    <xf numFmtId="0" fontId="15" fillId="0" borderId="0" xfId="2" applyFont="1" applyProtection="1"/>
    <xf numFmtId="0" fontId="15" fillId="0" borderId="0" xfId="2" applyFont="1" applyAlignment="1">
      <alignment horizontal="left" indent="1"/>
    </xf>
    <xf numFmtId="0" fontId="15" fillId="0" borderId="0" xfId="2" applyFont="1" applyAlignment="1">
      <alignment horizontal="center"/>
    </xf>
    <xf numFmtId="0" fontId="16" fillId="12" borderId="0" xfId="2" applyFont="1" applyFill="1" applyBorder="1" applyAlignment="1">
      <alignment horizontal="right" vertical="top"/>
    </xf>
    <xf numFmtId="0" fontId="16" fillId="12" borderId="0" xfId="2" applyFont="1" applyFill="1" applyAlignment="1">
      <alignment horizontal="right" vertical="top"/>
    </xf>
    <xf numFmtId="0" fontId="15" fillId="0" borderId="0" xfId="2" applyFont="1" applyAlignment="1">
      <alignment vertical="center"/>
    </xf>
    <xf numFmtId="0" fontId="15" fillId="0" borderId="29" xfId="3" applyFont="1" applyBorder="1" applyAlignment="1" applyProtection="1">
      <alignment horizontal="center" textRotation="90" wrapText="1"/>
    </xf>
    <xf numFmtId="0" fontId="19" fillId="0" borderId="30" xfId="3" applyFont="1" applyBorder="1" applyAlignment="1">
      <alignment horizontal="left" indent="1"/>
    </xf>
    <xf numFmtId="0" fontId="15" fillId="0" borderId="31" xfId="3" applyFont="1" applyBorder="1" applyAlignment="1">
      <alignment horizontal="left" indent="1"/>
    </xf>
    <xf numFmtId="0" fontId="15" fillId="0" borderId="31" xfId="3" applyFont="1" applyBorder="1" applyAlignment="1">
      <alignment horizontal="center"/>
    </xf>
    <xf numFmtId="0" fontId="15" fillId="0" borderId="32" xfId="3" applyFont="1" applyBorder="1" applyAlignment="1">
      <alignment horizontal="left" indent="1"/>
    </xf>
    <xf numFmtId="0" fontId="15" fillId="0" borderId="0" xfId="3" applyFont="1"/>
    <xf numFmtId="0" fontId="20" fillId="0" borderId="35" xfId="3" applyFont="1" applyBorder="1"/>
    <xf numFmtId="0" fontId="16" fillId="0" borderId="36" xfId="3" applyFont="1" applyBorder="1" applyAlignment="1" applyProtection="1">
      <alignment horizontal="center" vertical="center"/>
      <protection locked="0"/>
    </xf>
    <xf numFmtId="0" fontId="16" fillId="0" borderId="37" xfId="3" applyFont="1" applyBorder="1" applyAlignment="1" applyProtection="1">
      <alignment horizontal="center" vertical="center" wrapText="1"/>
      <protection locked="0"/>
    </xf>
    <xf numFmtId="0" fontId="16" fillId="0" borderId="38" xfId="3" applyFont="1" applyFill="1" applyBorder="1" applyAlignment="1" applyProtection="1">
      <alignment horizontal="center" vertical="center" wrapText="1"/>
      <protection locked="0"/>
    </xf>
    <xf numFmtId="166" fontId="15" fillId="13" borderId="5" xfId="3" applyNumberFormat="1" applyFont="1" applyFill="1" applyBorder="1" applyAlignment="1">
      <alignment horizontal="center" vertical="center" wrapText="1"/>
    </xf>
    <xf numFmtId="166" fontId="15" fillId="13" borderId="11" xfId="3" applyNumberFormat="1" applyFont="1" applyFill="1" applyBorder="1" applyAlignment="1">
      <alignment horizontal="center" vertical="center" wrapText="1"/>
    </xf>
    <xf numFmtId="0" fontId="15" fillId="0" borderId="0" xfId="3" applyFont="1" applyProtection="1"/>
    <xf numFmtId="0" fontId="15" fillId="0" borderId="0" xfId="3" applyFont="1" applyAlignment="1">
      <alignment horizontal="left" indent="1"/>
    </xf>
    <xf numFmtId="0" fontId="15" fillId="0" borderId="0" xfId="3" applyFont="1" applyAlignment="1">
      <alignment horizontal="center"/>
    </xf>
    <xf numFmtId="0" fontId="16" fillId="5" borderId="9" xfId="2" applyFont="1" applyFill="1" applyBorder="1" applyAlignment="1">
      <alignment horizontal="right" vertical="center" wrapText="1"/>
    </xf>
    <xf numFmtId="14" fontId="16" fillId="5" borderId="25" xfId="2" applyNumberFormat="1" applyFont="1" applyFill="1" applyBorder="1" applyAlignment="1">
      <alignment horizontal="center" vertical="center" wrapText="1"/>
    </xf>
    <xf numFmtId="0" fontId="16" fillId="15" borderId="9" xfId="2" applyFont="1" applyFill="1" applyBorder="1" applyAlignment="1">
      <alignment horizontal="right" vertical="center" wrapText="1"/>
    </xf>
    <xf numFmtId="14" fontId="16" fillId="15" borderId="25" xfId="2" applyNumberFormat="1" applyFont="1" applyFill="1" applyBorder="1" applyAlignment="1">
      <alignment horizontal="center" vertical="center" wrapText="1"/>
    </xf>
    <xf numFmtId="0" fontId="14" fillId="12" borderId="0" xfId="2" applyFont="1" applyFill="1" applyAlignment="1">
      <alignment horizontal="center"/>
    </xf>
    <xf numFmtId="0" fontId="15" fillId="12" borderId="0" xfId="2" applyFont="1" applyFill="1"/>
    <xf numFmtId="0" fontId="15" fillId="12" borderId="0" xfId="2" applyFont="1" applyFill="1" applyBorder="1" applyProtection="1"/>
    <xf numFmtId="0" fontId="15" fillId="12" borderId="0" xfId="2" applyFont="1" applyFill="1" applyAlignment="1">
      <alignment vertical="center"/>
    </xf>
    <xf numFmtId="0" fontId="22" fillId="12" borderId="0" xfId="0" applyFont="1" applyFill="1"/>
    <xf numFmtId="0" fontId="22" fillId="0" borderId="0" xfId="0" applyFont="1" applyFill="1"/>
    <xf numFmtId="0" fontId="15" fillId="0" borderId="11" xfId="0" applyFont="1" applyFill="1" applyBorder="1" applyAlignment="1">
      <alignment horizontal="center" vertical="center" wrapText="1"/>
    </xf>
    <xf numFmtId="0" fontId="15" fillId="0" borderId="11" xfId="0" applyFont="1" applyFill="1" applyBorder="1" applyAlignment="1">
      <alignment horizontal="left" vertical="center" wrapText="1"/>
    </xf>
    <xf numFmtId="165" fontId="15" fillId="0" borderId="7" xfId="0" applyNumberFormat="1" applyFont="1" applyFill="1" applyBorder="1" applyAlignment="1">
      <alignment horizontal="center" vertical="center" wrapText="1"/>
    </xf>
    <xf numFmtId="164" fontId="15" fillId="0" borderId="11" xfId="0" applyNumberFormat="1" applyFont="1" applyFill="1" applyBorder="1" applyAlignment="1">
      <alignment horizontal="left" vertical="center" wrapText="1"/>
    </xf>
    <xf numFmtId="0" fontId="23" fillId="12" borderId="0" xfId="0" applyFont="1" applyFill="1" applyAlignment="1">
      <alignment horizontal="center" vertical="center"/>
    </xf>
    <xf numFmtId="0" fontId="23" fillId="0" borderId="0" xfId="0" applyFont="1" applyFill="1" applyAlignment="1">
      <alignment horizontal="center" vertical="center"/>
    </xf>
    <xf numFmtId="0" fontId="15" fillId="0" borderId="11" xfId="0" applyFont="1" applyFill="1" applyBorder="1" applyAlignment="1">
      <alignment horizontal="center" vertical="center"/>
    </xf>
    <xf numFmtId="0" fontId="15" fillId="0" borderId="5" xfId="0" applyFont="1" applyFill="1" applyBorder="1" applyAlignment="1">
      <alignment horizontal="center" vertical="center" wrapText="1"/>
    </xf>
    <xf numFmtId="0" fontId="15" fillId="0" borderId="5" xfId="0" applyFont="1" applyFill="1" applyBorder="1" applyAlignment="1">
      <alignment horizontal="left" vertical="center" wrapText="1"/>
    </xf>
    <xf numFmtId="164" fontId="15" fillId="0" borderId="7" xfId="0" applyNumberFormat="1" applyFont="1" applyFill="1" applyBorder="1" applyAlignment="1">
      <alignment horizontal="left" vertical="center" wrapText="1"/>
    </xf>
    <xf numFmtId="16" fontId="15" fillId="0" borderId="11" xfId="0" applyNumberFormat="1" applyFont="1" applyFill="1" applyBorder="1" applyAlignment="1">
      <alignment horizontal="center" vertical="center"/>
    </xf>
    <xf numFmtId="0" fontId="23" fillId="12" borderId="0" xfId="0" applyFont="1" applyFill="1"/>
    <xf numFmtId="0" fontId="23" fillId="0" borderId="0" xfId="0" applyFont="1" applyFill="1"/>
    <xf numFmtId="0" fontId="15" fillId="0" borderId="5" xfId="0" applyFont="1" applyFill="1" applyBorder="1" applyAlignment="1">
      <alignment horizontal="center" vertical="center"/>
    </xf>
    <xf numFmtId="164" fontId="15" fillId="0" borderId="8" xfId="0" applyNumberFormat="1" applyFont="1" applyFill="1" applyBorder="1" applyAlignment="1">
      <alignment horizontal="left" vertical="center" wrapText="1"/>
    </xf>
    <xf numFmtId="14" fontId="15" fillId="0" borderId="5" xfId="0" applyNumberFormat="1" applyFont="1" applyFill="1" applyBorder="1" applyAlignment="1">
      <alignment horizontal="center" vertical="center"/>
    </xf>
    <xf numFmtId="14" fontId="15" fillId="0" borderId="11" xfId="0" applyNumberFormat="1" applyFont="1" applyFill="1" applyBorder="1" applyAlignment="1">
      <alignment horizontal="center" vertical="center"/>
    </xf>
    <xf numFmtId="0" fontId="15" fillId="12" borderId="0" xfId="0" applyFont="1" applyFill="1"/>
    <xf numFmtId="0" fontId="15" fillId="0" borderId="0" xfId="0" applyFont="1"/>
    <xf numFmtId="0" fontId="15" fillId="0" borderId="0" xfId="0" applyFont="1" applyBorder="1" applyAlignment="1">
      <alignment vertical="center"/>
    </xf>
    <xf numFmtId="0" fontId="15" fillId="0" borderId="0" xfId="0" applyFont="1" applyBorder="1" applyAlignment="1">
      <alignment horizontal="left" vertical="center" wrapText="1"/>
    </xf>
    <xf numFmtId="164" fontId="15" fillId="0" borderId="0" xfId="0" applyNumberFormat="1" applyFont="1" applyBorder="1" applyAlignment="1">
      <alignment horizontal="center"/>
    </xf>
    <xf numFmtId="164" fontId="15" fillId="0" borderId="0" xfId="0" applyNumberFormat="1" applyFont="1" applyBorder="1" applyAlignment="1">
      <alignment horizontal="left" vertical="top" wrapText="1"/>
    </xf>
    <xf numFmtId="0" fontId="15" fillId="0" borderId="0" xfId="0" applyFont="1" applyBorder="1" applyAlignment="1">
      <alignment horizontal="center" vertical="center"/>
    </xf>
    <xf numFmtId="0" fontId="15" fillId="0" borderId="0" xfId="0" applyFont="1" applyAlignment="1">
      <alignment horizontal="left" vertical="center" wrapText="1"/>
    </xf>
    <xf numFmtId="164" fontId="15" fillId="0" borderId="0" xfId="0" applyNumberFormat="1" applyFont="1" applyAlignment="1">
      <alignment horizontal="center"/>
    </xf>
    <xf numFmtId="164" fontId="15" fillId="0" borderId="0" xfId="0" applyNumberFormat="1" applyFont="1" applyAlignment="1">
      <alignment horizontal="left" vertical="top" wrapText="1"/>
    </xf>
    <xf numFmtId="0" fontId="15" fillId="0" borderId="0" xfId="0" applyFont="1" applyAlignment="1">
      <alignment horizontal="center" vertical="center"/>
    </xf>
    <xf numFmtId="0" fontId="15" fillId="12" borderId="0" xfId="2" applyFont="1" applyFill="1" applyBorder="1" applyAlignment="1">
      <alignment horizontal="left" indent="1"/>
    </xf>
    <xf numFmtId="0" fontId="15" fillId="12" borderId="0" xfId="2" applyFont="1" applyFill="1" applyBorder="1" applyAlignment="1">
      <alignment horizontal="center"/>
    </xf>
    <xf numFmtId="0" fontId="15" fillId="12" borderId="0" xfId="2" applyFont="1" applyFill="1" applyBorder="1"/>
    <xf numFmtId="0" fontId="24" fillId="0" borderId="0" xfId="0" applyFont="1" applyFill="1" applyProtection="1">
      <protection locked="0"/>
    </xf>
    <xf numFmtId="0" fontId="14" fillId="5" borderId="16" xfId="0" applyFont="1" applyFill="1" applyBorder="1" applyAlignment="1" applyProtection="1">
      <alignment horizontal="center" vertical="center"/>
      <protection locked="0"/>
    </xf>
    <xf numFmtId="0" fontId="14" fillId="5" borderId="17" xfId="0" applyFont="1" applyFill="1" applyBorder="1" applyAlignment="1" applyProtection="1">
      <alignment horizontal="center" vertical="center"/>
      <protection locked="0"/>
    </xf>
    <xf numFmtId="0" fontId="14" fillId="5" borderId="17" xfId="0" applyFont="1" applyFill="1" applyBorder="1" applyAlignment="1" applyProtection="1">
      <alignment vertical="center"/>
      <protection locked="0"/>
    </xf>
    <xf numFmtId="0" fontId="14" fillId="5" borderId="17" xfId="0" applyFont="1" applyFill="1" applyBorder="1" applyAlignment="1" applyProtection="1">
      <alignment horizontal="center" vertical="center" wrapText="1"/>
      <protection locked="0"/>
    </xf>
    <xf numFmtId="0" fontId="24" fillId="12" borderId="0" xfId="0" applyFont="1" applyFill="1" applyProtection="1">
      <protection locked="0"/>
    </xf>
    <xf numFmtId="0" fontId="16" fillId="0" borderId="11" xfId="0" applyFont="1" applyFill="1" applyBorder="1" applyAlignment="1" applyProtection="1">
      <alignment horizontal="left" vertical="center" wrapText="1"/>
    </xf>
    <xf numFmtId="0" fontId="15" fillId="7" borderId="11" xfId="0" applyFont="1" applyFill="1" applyBorder="1" applyAlignment="1" applyProtection="1">
      <alignment vertical="center" wrapText="1"/>
    </xf>
    <xf numFmtId="0" fontId="25" fillId="7" borderId="11" xfId="0" applyFont="1" applyFill="1" applyBorder="1" applyAlignment="1" applyProtection="1">
      <alignment horizontal="center" vertical="center" wrapText="1"/>
      <protection locked="0"/>
    </xf>
    <xf numFmtId="0" fontId="25" fillId="7" borderId="11"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xf>
    <xf numFmtId="0" fontId="15" fillId="0" borderId="20" xfId="0" applyFont="1" applyFill="1" applyBorder="1" applyAlignment="1" applyProtection="1">
      <alignment horizontal="center" vertical="center"/>
    </xf>
    <xf numFmtId="0" fontId="15" fillId="0" borderId="5" xfId="0" applyFont="1" applyFill="1" applyBorder="1" applyAlignment="1" applyProtection="1">
      <alignment vertical="center" wrapText="1"/>
    </xf>
    <xf numFmtId="0" fontId="24" fillId="0" borderId="11" xfId="0" applyFont="1" applyFill="1" applyBorder="1" applyAlignment="1" applyProtection="1">
      <alignment vertical="center" wrapText="1"/>
    </xf>
    <xf numFmtId="0" fontId="15" fillId="0" borderId="11" xfId="0" applyFont="1" applyFill="1" applyBorder="1" applyAlignment="1" applyProtection="1">
      <alignment vertical="center" wrapText="1"/>
    </xf>
    <xf numFmtId="0" fontId="25" fillId="0" borderId="11" xfId="0" applyFont="1" applyFill="1" applyBorder="1" applyAlignment="1" applyProtection="1">
      <alignment horizontal="center" vertical="center" wrapText="1"/>
      <protection locked="0"/>
    </xf>
    <xf numFmtId="0" fontId="15" fillId="0" borderId="11" xfId="0" applyFont="1" applyFill="1" applyBorder="1" applyAlignment="1" applyProtection="1">
      <alignment vertical="center"/>
    </xf>
    <xf numFmtId="0" fontId="15" fillId="0" borderId="11" xfId="0" quotePrefix="1" applyFont="1" applyFill="1" applyBorder="1" applyAlignment="1" applyProtection="1">
      <alignment vertical="center" wrapText="1"/>
    </xf>
    <xf numFmtId="0" fontId="15" fillId="7" borderId="11" xfId="0" applyFont="1" applyFill="1" applyBorder="1" applyAlignment="1" applyProtection="1">
      <alignment horizontal="center" vertical="center"/>
    </xf>
    <xf numFmtId="0" fontId="15" fillId="7" borderId="20" xfId="0" applyFont="1" applyFill="1" applyBorder="1" applyAlignment="1" applyProtection="1">
      <alignment horizontal="center" vertical="center"/>
    </xf>
    <xf numFmtId="0" fontId="27" fillId="0" borderId="11" xfId="0" applyFont="1" applyFill="1" applyBorder="1" applyAlignment="1" applyProtection="1">
      <alignment horizontal="center" vertical="center"/>
    </xf>
    <xf numFmtId="0" fontId="25" fillId="7" borderId="11" xfId="0" quotePrefix="1" applyFont="1" applyFill="1" applyBorder="1" applyAlignment="1" applyProtection="1">
      <alignment horizontal="center" vertical="center" wrapText="1"/>
    </xf>
    <xf numFmtId="0" fontId="15" fillId="0" borderId="11" xfId="0" applyFont="1" applyFill="1" applyBorder="1" applyAlignment="1" applyProtection="1">
      <alignment horizontal="left" vertical="center" wrapText="1"/>
    </xf>
    <xf numFmtId="0" fontId="25" fillId="7" borderId="11" xfId="0" applyFont="1" applyFill="1" applyBorder="1" applyAlignment="1" applyProtection="1">
      <alignment horizontal="center" vertical="top" wrapText="1"/>
    </xf>
    <xf numFmtId="0" fontId="28" fillId="7" borderId="11" xfId="0" applyFont="1" applyFill="1" applyBorder="1" applyAlignment="1" applyProtection="1">
      <alignment horizontal="center" vertical="center" wrapText="1"/>
    </xf>
    <xf numFmtId="0" fontId="24" fillId="0" borderId="11" xfId="0" applyFont="1" applyFill="1" applyBorder="1" applyAlignment="1" applyProtection="1">
      <alignment horizontal="center" vertical="center" wrapText="1"/>
    </xf>
    <xf numFmtId="0" fontId="24" fillId="0" borderId="20" xfId="0" applyFont="1" applyFill="1" applyBorder="1" applyAlignment="1" applyProtection="1">
      <alignment horizontal="center" vertical="center" wrapText="1"/>
    </xf>
    <xf numFmtId="0" fontId="24" fillId="12" borderId="0" xfId="0" applyFont="1" applyFill="1" applyAlignment="1" applyProtection="1">
      <alignment wrapText="1"/>
      <protection locked="0"/>
    </xf>
    <xf numFmtId="0" fontId="24" fillId="0" borderId="0" xfId="0" applyFont="1" applyFill="1" applyAlignment="1" applyProtection="1">
      <alignment wrapText="1"/>
      <protection locked="0"/>
    </xf>
    <xf numFmtId="0" fontId="25" fillId="7" borderId="11" xfId="0" applyFont="1" applyFill="1" applyBorder="1" applyAlignment="1" applyProtection="1">
      <alignment horizontal="center" wrapText="1"/>
    </xf>
    <xf numFmtId="0" fontId="15" fillId="0" borderId="23" xfId="0" applyFont="1" applyFill="1" applyBorder="1" applyAlignment="1" applyProtection="1">
      <alignment vertical="center" wrapText="1"/>
    </xf>
    <xf numFmtId="0" fontId="25" fillId="7" borderId="23" xfId="0" applyFont="1" applyFill="1" applyBorder="1" applyAlignment="1" applyProtection="1">
      <alignment horizontal="center" wrapText="1"/>
    </xf>
    <xf numFmtId="0" fontId="15" fillId="0" borderId="23" xfId="0" applyFont="1" applyFill="1" applyBorder="1" applyAlignment="1" applyProtection="1">
      <alignment horizontal="center" vertical="center"/>
    </xf>
    <xf numFmtId="0" fontId="27" fillId="0" borderId="23" xfId="0" applyFont="1" applyFill="1" applyBorder="1" applyAlignment="1" applyProtection="1">
      <alignment horizontal="center" vertical="center"/>
    </xf>
    <xf numFmtId="0" fontId="15" fillId="0" borderId="24" xfId="0" applyFont="1" applyFill="1" applyBorder="1" applyAlignment="1" applyProtection="1">
      <alignment horizontal="center" vertical="center"/>
    </xf>
    <xf numFmtId="0" fontId="24" fillId="12" borderId="0" xfId="0" applyFont="1" applyFill="1" applyAlignment="1" applyProtection="1">
      <alignment horizontal="center"/>
      <protection locked="0"/>
    </xf>
    <xf numFmtId="0" fontId="24" fillId="12" borderId="0" xfId="0" applyFont="1" applyFill="1" applyAlignment="1" applyProtection="1">
      <alignment vertical="center"/>
      <protection locked="0"/>
    </xf>
    <xf numFmtId="0" fontId="24" fillId="12" borderId="0" xfId="0" applyFont="1" applyFill="1" applyAlignment="1" applyProtection="1">
      <alignment horizontal="center" vertical="center"/>
      <protection locked="0"/>
    </xf>
    <xf numFmtId="0" fontId="29" fillId="12" borderId="0" xfId="0" applyFont="1" applyFill="1" applyAlignment="1" applyProtection="1">
      <alignment horizontal="right"/>
    </xf>
    <xf numFmtId="0" fontId="26" fillId="12" borderId="0" xfId="0" applyFont="1" applyFill="1" applyAlignment="1" applyProtection="1">
      <alignment horizontal="left" vertical="center"/>
      <protection locked="0"/>
    </xf>
    <xf numFmtId="0" fontId="24" fillId="0" borderId="0" xfId="0" applyFont="1" applyFill="1" applyAlignment="1" applyProtection="1">
      <alignment horizontal="center"/>
      <protection locked="0"/>
    </xf>
    <xf numFmtId="0" fontId="24" fillId="0" borderId="0" xfId="0" applyFont="1" applyFill="1" applyAlignment="1" applyProtection="1">
      <alignment vertical="center"/>
      <protection locked="0"/>
    </xf>
    <xf numFmtId="0" fontId="24" fillId="0" borderId="0" xfId="0" applyFont="1" applyFill="1" applyAlignment="1" applyProtection="1">
      <alignment horizontal="center" vertical="center"/>
      <protection locked="0"/>
    </xf>
    <xf numFmtId="0" fontId="16" fillId="5" borderId="12" xfId="0" applyFont="1" applyFill="1" applyBorder="1" applyAlignment="1">
      <alignment horizontal="center" vertical="center" wrapText="1"/>
    </xf>
    <xf numFmtId="0" fontId="16" fillId="5" borderId="13" xfId="0" applyFont="1" applyFill="1" applyBorder="1" applyAlignment="1">
      <alignment horizontal="center" wrapText="1"/>
    </xf>
    <xf numFmtId="0" fontId="16" fillId="5" borderId="12" xfId="0" applyFont="1" applyFill="1" applyBorder="1" applyAlignment="1">
      <alignment horizontal="center" wrapText="1"/>
    </xf>
    <xf numFmtId="164" fontId="16" fillId="5" borderId="11" xfId="0" applyNumberFormat="1" applyFont="1" applyFill="1" applyBorder="1" applyAlignment="1">
      <alignment horizontal="center" vertical="center" wrapText="1"/>
    </xf>
    <xf numFmtId="164" fontId="16" fillId="5" borderId="14" xfId="0" applyNumberFormat="1" applyFont="1" applyFill="1" applyBorder="1" applyAlignment="1">
      <alignment horizontal="center" wrapText="1"/>
    </xf>
    <xf numFmtId="0" fontId="16" fillId="5" borderId="11" xfId="0" applyFont="1" applyFill="1" applyBorder="1" applyAlignment="1">
      <alignment horizontal="center" wrapText="1"/>
    </xf>
    <xf numFmtId="0" fontId="16" fillId="5" borderId="51" xfId="0" applyFont="1" applyFill="1" applyBorder="1" applyAlignment="1">
      <alignment horizontal="center" wrapText="1"/>
    </xf>
    <xf numFmtId="0" fontId="16" fillId="5" borderId="17" xfId="0" applyFont="1" applyFill="1" applyBorder="1" applyAlignment="1" applyProtection="1">
      <alignment horizontal="center" vertical="center" textRotation="90" wrapText="1"/>
      <protection locked="0"/>
    </xf>
    <xf numFmtId="0" fontId="16" fillId="5" borderId="18" xfId="0" applyFont="1" applyFill="1" applyBorder="1" applyAlignment="1" applyProtection="1">
      <alignment horizontal="center" vertical="center" textRotation="90" wrapText="1"/>
      <protection locked="0"/>
    </xf>
    <xf numFmtId="0" fontId="29" fillId="12" borderId="0" xfId="0" applyFont="1" applyFill="1" applyProtection="1">
      <protection locked="0"/>
    </xf>
    <xf numFmtId="0" fontId="32" fillId="8" borderId="0" xfId="0" applyFont="1" applyFill="1" applyAlignment="1" applyProtection="1">
      <alignment vertical="center"/>
    </xf>
    <xf numFmtId="0" fontId="32" fillId="9" borderId="0" xfId="0" applyFont="1" applyFill="1" applyAlignment="1" applyProtection="1">
      <alignment vertical="center"/>
    </xf>
    <xf numFmtId="0" fontId="32" fillId="10" borderId="0" xfId="0" applyFont="1" applyFill="1" applyAlignment="1" applyProtection="1">
      <alignment vertical="center"/>
    </xf>
    <xf numFmtId="0" fontId="32" fillId="11" borderId="0" xfId="0" applyFont="1" applyFill="1" applyAlignment="1" applyProtection="1">
      <alignment vertical="center"/>
    </xf>
    <xf numFmtId="0" fontId="32" fillId="12" borderId="0" xfId="0" applyFont="1" applyFill="1" applyProtection="1"/>
    <xf numFmtId="0" fontId="33" fillId="0" borderId="0" xfId="0" applyFont="1" applyFill="1" applyProtection="1"/>
    <xf numFmtId="0" fontId="16" fillId="12" borderId="0" xfId="2" applyFont="1" applyFill="1" applyBorder="1" applyAlignment="1">
      <alignment horizontal="center"/>
    </xf>
    <xf numFmtId="166" fontId="15" fillId="13" borderId="10" xfId="3" applyNumberFormat="1" applyFont="1" applyFill="1" applyBorder="1" applyAlignment="1">
      <alignment horizontal="center" vertical="center" wrapText="1"/>
    </xf>
    <xf numFmtId="0" fontId="19" fillId="13" borderId="41" xfId="3" applyFont="1" applyFill="1" applyBorder="1" applyAlignment="1" applyProtection="1">
      <alignment horizontal="center" vertical="center" wrapText="1"/>
      <protection locked="0"/>
    </xf>
    <xf numFmtId="0" fontId="15" fillId="13" borderId="5" xfId="3" quotePrefix="1" applyFont="1" applyFill="1" applyBorder="1" applyAlignment="1">
      <alignment horizontal="center" vertical="center" wrapText="1"/>
    </xf>
    <xf numFmtId="0" fontId="15" fillId="13" borderId="11" xfId="3" applyFont="1" applyFill="1" applyBorder="1" applyAlignment="1">
      <alignment horizontal="center" vertical="center" wrapText="1"/>
    </xf>
    <xf numFmtId="0" fontId="15" fillId="13" borderId="11" xfId="3" quotePrefix="1" applyFont="1" applyFill="1" applyBorder="1" applyAlignment="1">
      <alignment horizontal="center" vertical="center" wrapText="1"/>
    </xf>
    <xf numFmtId="0" fontId="15" fillId="13" borderId="12" xfId="3" quotePrefix="1" applyFont="1" applyFill="1" applyBorder="1" applyAlignment="1">
      <alignment horizontal="center" vertical="center" wrapText="1"/>
    </xf>
    <xf numFmtId="0" fontId="19" fillId="13" borderId="47" xfId="3" applyFont="1" applyFill="1" applyBorder="1" applyAlignment="1" applyProtection="1">
      <alignment horizontal="center" vertical="center" wrapText="1"/>
      <protection locked="0"/>
    </xf>
    <xf numFmtId="0" fontId="15" fillId="13" borderId="49" xfId="3" applyFont="1" applyFill="1" applyBorder="1" applyAlignment="1">
      <alignment horizontal="center" vertical="center" wrapText="1"/>
    </xf>
    <xf numFmtId="0" fontId="21" fillId="13" borderId="5" xfId="4" applyFont="1" applyFill="1" applyBorder="1" applyAlignment="1" applyProtection="1">
      <alignment horizontal="center" vertical="center" wrapText="1"/>
    </xf>
    <xf numFmtId="0" fontId="15" fillId="13" borderId="42" xfId="3" applyFont="1" applyFill="1" applyBorder="1" applyAlignment="1">
      <alignment horizontal="center" vertical="center" wrapText="1"/>
    </xf>
    <xf numFmtId="0" fontId="21" fillId="13" borderId="11" xfId="4" applyFont="1" applyFill="1" applyBorder="1" applyAlignment="1" applyProtection="1">
      <alignment horizontal="center" vertical="center" wrapText="1"/>
    </xf>
    <xf numFmtId="0" fontId="15" fillId="13" borderId="44" xfId="3" applyFont="1" applyFill="1" applyBorder="1" applyAlignment="1">
      <alignment horizontal="center" vertical="center" wrapText="1"/>
    </xf>
    <xf numFmtId="166" fontId="15" fillId="13" borderId="13" xfId="3" applyNumberFormat="1" applyFont="1" applyFill="1" applyBorder="1" applyAlignment="1">
      <alignment horizontal="center" vertical="center" wrapText="1"/>
    </xf>
    <xf numFmtId="0" fontId="21" fillId="13" borderId="12" xfId="4" applyFont="1" applyFill="1" applyBorder="1" applyAlignment="1" applyProtection="1">
      <alignment horizontal="center" vertical="center" wrapText="1"/>
    </xf>
    <xf numFmtId="0" fontId="15" fillId="13" borderId="6" xfId="3" applyFont="1" applyFill="1" applyBorder="1" applyAlignment="1">
      <alignment horizontal="center" vertical="center" wrapText="1"/>
    </xf>
    <xf numFmtId="0" fontId="15" fillId="13" borderId="10" xfId="3" applyFont="1" applyFill="1" applyBorder="1" applyAlignment="1">
      <alignment horizontal="center" vertical="center" wrapText="1"/>
    </xf>
    <xf numFmtId="0" fontId="15" fillId="14" borderId="43" xfId="3" applyFont="1" applyFill="1" applyBorder="1" applyAlignment="1" applyProtection="1">
      <alignment horizontal="center" vertical="center" wrapText="1"/>
      <protection locked="0"/>
    </xf>
    <xf numFmtId="0" fontId="15" fillId="14" borderId="25" xfId="3" applyFont="1" applyFill="1" applyBorder="1" applyAlignment="1" applyProtection="1">
      <alignment horizontal="center" vertical="center" wrapText="1"/>
      <protection locked="0"/>
    </xf>
    <xf numFmtId="49" fontId="15" fillId="13" borderId="10" xfId="3" applyNumberFormat="1" applyFont="1" applyFill="1" applyBorder="1" applyAlignment="1">
      <alignment horizontal="center" vertical="center" wrapText="1"/>
    </xf>
    <xf numFmtId="0" fontId="15" fillId="13" borderId="48" xfId="3" applyFont="1" applyFill="1" applyBorder="1" applyAlignment="1">
      <alignment horizontal="center" vertical="center" wrapText="1"/>
    </xf>
    <xf numFmtId="0" fontId="15" fillId="13" borderId="50" xfId="3" applyFont="1" applyFill="1" applyBorder="1" applyAlignment="1">
      <alignment horizontal="center" vertical="center" wrapText="1"/>
    </xf>
    <xf numFmtId="20" fontId="34" fillId="6" borderId="19" xfId="1" applyNumberFormat="1" applyFont="1" applyFill="1" applyBorder="1" applyAlignment="1" applyProtection="1">
      <alignment horizontal="center" vertical="center"/>
      <protection locked="0"/>
    </xf>
    <xf numFmtId="20" fontId="32" fillId="0" borderId="5" xfId="0" applyNumberFormat="1" applyFont="1" applyFill="1" applyBorder="1" applyAlignment="1" applyProtection="1">
      <alignment horizontal="center" vertical="center"/>
    </xf>
    <xf numFmtId="20" fontId="32" fillId="0" borderId="21" xfId="0" applyNumberFormat="1" applyFont="1" applyFill="1" applyBorder="1" applyAlignment="1" applyProtection="1">
      <alignment horizontal="center" vertical="center"/>
    </xf>
    <xf numFmtId="20" fontId="32" fillId="0" borderId="11" xfId="0" applyNumberFormat="1" applyFont="1" applyFill="1" applyBorder="1" applyAlignment="1" applyProtection="1">
      <alignment horizontal="center" vertical="center"/>
    </xf>
    <xf numFmtId="20" fontId="32" fillId="0" borderId="22" xfId="0" applyNumberFormat="1" applyFont="1" applyFill="1" applyBorder="1" applyAlignment="1" applyProtection="1">
      <alignment horizontal="center" vertical="center"/>
    </xf>
    <xf numFmtId="20" fontId="32" fillId="0" borderId="23" xfId="0" applyNumberFormat="1" applyFont="1" applyFill="1" applyBorder="1" applyAlignment="1" applyProtection="1">
      <alignment horizontal="center" vertical="center"/>
    </xf>
    <xf numFmtId="20" fontId="35" fillId="6" borderId="5" xfId="0" applyNumberFormat="1" applyFont="1" applyFill="1" applyBorder="1" applyAlignment="1" applyProtection="1">
      <alignment horizontal="center" vertical="center"/>
    </xf>
    <xf numFmtId="20" fontId="35" fillId="0" borderId="5" xfId="0" applyNumberFormat="1" applyFont="1" applyFill="1" applyBorder="1" applyAlignment="1" applyProtection="1">
      <alignment horizontal="center" vertical="center"/>
    </xf>
    <xf numFmtId="20" fontId="35" fillId="0" borderId="11" xfId="0" applyNumberFormat="1" applyFont="1" applyFill="1" applyBorder="1" applyAlignment="1" applyProtection="1">
      <alignment horizontal="center" vertical="center"/>
    </xf>
    <xf numFmtId="20" fontId="35" fillId="0" borderId="23" xfId="0" applyNumberFormat="1" applyFont="1" applyFill="1" applyBorder="1" applyAlignment="1" applyProtection="1">
      <alignment horizontal="center" vertical="center"/>
    </xf>
    <xf numFmtId="0" fontId="37" fillId="0" borderId="5" xfId="0" applyFont="1" applyFill="1" applyBorder="1" applyAlignment="1" applyProtection="1">
      <alignment vertical="center" wrapText="1"/>
    </xf>
    <xf numFmtId="0" fontId="0" fillId="17" borderId="0" xfId="0" applyFill="1"/>
    <xf numFmtId="0" fontId="36" fillId="0" borderId="0" xfId="0" applyFont="1" applyAlignment="1">
      <alignment horizontal="right"/>
    </xf>
    <xf numFmtId="0" fontId="0" fillId="0" borderId="0" xfId="0" applyAlignment="1">
      <alignment horizontal="center"/>
    </xf>
    <xf numFmtId="0" fontId="0" fillId="0" borderId="53" xfId="0" applyBorder="1" applyAlignment="1">
      <alignment horizontal="left" vertical="center" wrapText="1"/>
    </xf>
    <xf numFmtId="0" fontId="0" fillId="18" borderId="53" xfId="0" applyFill="1" applyBorder="1" applyAlignment="1">
      <alignment horizontal="center" vertical="center"/>
    </xf>
    <xf numFmtId="0" fontId="0" fillId="0" borderId="53" xfId="0" applyBorder="1" applyAlignment="1">
      <alignment horizontal="center" vertical="center"/>
    </xf>
    <xf numFmtId="0" fontId="43" fillId="0" borderId="0" xfId="0" applyFont="1" applyAlignment="1">
      <alignment vertical="center" wrapText="1"/>
    </xf>
    <xf numFmtId="0" fontId="0" fillId="16" borderId="53" xfId="0" applyFill="1" applyBorder="1" applyAlignment="1">
      <alignment horizontal="center" vertical="center"/>
    </xf>
    <xf numFmtId="0" fontId="0" fillId="19" borderId="53" xfId="0" applyFill="1" applyBorder="1" applyAlignment="1">
      <alignment horizontal="center" vertical="center"/>
    </xf>
    <xf numFmtId="0" fontId="0" fillId="9" borderId="53" xfId="0" applyFill="1" applyBorder="1" applyAlignment="1">
      <alignment horizontal="center" vertical="center"/>
    </xf>
    <xf numFmtId="0" fontId="0" fillId="20" borderId="53" xfId="0" applyFill="1" applyBorder="1" applyAlignment="1">
      <alignment horizontal="center" vertical="center"/>
    </xf>
    <xf numFmtId="0" fontId="0" fillId="21" borderId="53" xfId="0" applyFill="1" applyBorder="1" applyAlignment="1">
      <alignment horizontal="center" vertical="center"/>
    </xf>
    <xf numFmtId="0" fontId="0" fillId="8" borderId="53" xfId="0" applyFill="1" applyBorder="1" applyAlignment="1">
      <alignment horizontal="center" vertical="center"/>
    </xf>
    <xf numFmtId="0" fontId="45" fillId="0" borderId="0" xfId="2" applyFont="1"/>
    <xf numFmtId="0" fontId="14" fillId="0" borderId="0" xfId="2" applyFont="1" applyFill="1" applyAlignment="1">
      <alignment horizontal="right" vertical="center" wrapText="1"/>
    </xf>
    <xf numFmtId="0" fontId="14" fillId="5" borderId="9" xfId="2" applyFont="1" applyFill="1" applyBorder="1" applyAlignment="1">
      <alignment horizontal="right" vertical="center" wrapText="1"/>
    </xf>
    <xf numFmtId="0" fontId="14" fillId="0" borderId="0" xfId="2" applyFont="1" applyAlignment="1">
      <alignment horizontal="center"/>
    </xf>
    <xf numFmtId="0" fontId="25" fillId="0" borderId="0" xfId="2" applyFont="1" applyProtection="1"/>
    <xf numFmtId="0" fontId="25" fillId="0" borderId="0" xfId="2" applyFont="1" applyAlignment="1">
      <alignment horizontal="left" indent="1"/>
    </xf>
    <xf numFmtId="0" fontId="25" fillId="0" borderId="0" xfId="2" applyFont="1" applyAlignment="1">
      <alignment horizontal="center"/>
    </xf>
    <xf numFmtId="0" fontId="25" fillId="0" borderId="0" xfId="2" applyFont="1"/>
    <xf numFmtId="0" fontId="14" fillId="12" borderId="0" xfId="2" applyFont="1" applyFill="1" applyBorder="1" applyAlignment="1">
      <alignment horizontal="right" vertical="top"/>
    </xf>
    <xf numFmtId="0" fontId="25" fillId="12" borderId="0" xfId="2" applyFont="1" applyFill="1" applyBorder="1" applyAlignment="1">
      <alignment horizontal="left" vertical="top" wrapText="1"/>
    </xf>
    <xf numFmtId="0" fontId="14" fillId="0" borderId="0" xfId="2" applyFont="1" applyBorder="1" applyAlignment="1">
      <alignment horizontal="center"/>
    </xf>
    <xf numFmtId="0" fontId="25" fillId="0" borderId="0" xfId="2" applyFont="1" applyBorder="1" applyProtection="1"/>
    <xf numFmtId="0" fontId="25" fillId="0" borderId="0" xfId="2" applyFont="1" applyBorder="1" applyAlignment="1">
      <alignment horizontal="left" indent="1"/>
    </xf>
    <xf numFmtId="0" fontId="25" fillId="0" borderId="0" xfId="2" applyFont="1" applyBorder="1" applyAlignment="1">
      <alignment horizontal="center"/>
    </xf>
    <xf numFmtId="0" fontId="25" fillId="0" borderId="0" xfId="2" applyFont="1" applyBorder="1"/>
    <xf numFmtId="0" fontId="14" fillId="12" borderId="0" xfId="2" applyFont="1" applyFill="1" applyAlignment="1">
      <alignment horizontal="right" vertical="center"/>
    </xf>
    <xf numFmtId="14" fontId="47" fillId="5" borderId="25" xfId="2" applyNumberFormat="1" applyFont="1" applyFill="1" applyBorder="1" applyAlignment="1">
      <alignment horizontal="center" vertical="center" wrapText="1"/>
    </xf>
    <xf numFmtId="0" fontId="16" fillId="0" borderId="0" xfId="2" applyFont="1" applyFill="1" applyAlignment="1">
      <alignment horizontal="right" vertical="center" wrapText="1"/>
    </xf>
    <xf numFmtId="0" fontId="15" fillId="0" borderId="0" xfId="2" applyFont="1" applyBorder="1" applyAlignment="1">
      <alignment vertical="center"/>
    </xf>
    <xf numFmtId="0" fontId="50" fillId="0" borderId="0" xfId="0" applyFont="1" applyAlignment="1">
      <alignment vertical="center"/>
    </xf>
    <xf numFmtId="0" fontId="50" fillId="0" borderId="0" xfId="0" applyFont="1" applyAlignment="1">
      <alignment horizontal="left" vertical="center"/>
    </xf>
    <xf numFmtId="0" fontId="51" fillId="0" borderId="0" xfId="0" applyFont="1" applyAlignment="1">
      <alignment horizontal="left" vertical="center"/>
    </xf>
    <xf numFmtId="0" fontId="52" fillId="5" borderId="9" xfId="2" applyFont="1" applyFill="1" applyBorder="1" applyAlignment="1">
      <alignment horizontal="right" vertical="center" wrapText="1"/>
    </xf>
    <xf numFmtId="14" fontId="52" fillId="5" borderId="25" xfId="2" applyNumberFormat="1" applyFont="1" applyFill="1" applyBorder="1" applyAlignment="1">
      <alignment horizontal="center" vertical="center" wrapText="1"/>
    </xf>
    <xf numFmtId="0" fontId="52" fillId="12" borderId="0" xfId="2" applyFont="1" applyFill="1" applyBorder="1" applyAlignment="1">
      <alignment horizontal="right" vertical="top"/>
    </xf>
    <xf numFmtId="0" fontId="53" fillId="12" borderId="0" xfId="2" applyFont="1" applyFill="1" applyBorder="1" applyAlignment="1">
      <alignment horizontal="left" vertical="top" wrapText="1"/>
    </xf>
    <xf numFmtId="0" fontId="1" fillId="12" borderId="1" xfId="0" applyFont="1" applyFill="1" applyBorder="1" applyAlignment="1">
      <alignment vertical="center"/>
    </xf>
    <xf numFmtId="0" fontId="0" fillId="0" borderId="11" xfId="0" applyBorder="1" applyAlignment="1">
      <alignment horizontal="center" vertical="center"/>
    </xf>
    <xf numFmtId="0" fontId="0" fillId="0" borderId="11" xfId="0" applyBorder="1"/>
    <xf numFmtId="14" fontId="0" fillId="0" borderId="11" xfId="0" applyNumberFormat="1" applyBorder="1"/>
    <xf numFmtId="0" fontId="56" fillId="0" borderId="0" xfId="5" applyFill="1" applyAlignment="1">
      <alignment horizontal="center" vertical="center"/>
    </xf>
    <xf numFmtId="0" fontId="47" fillId="5" borderId="8" xfId="2" quotePrefix="1" applyFont="1" applyFill="1" applyBorder="1" applyAlignment="1">
      <alignment horizontal="left" vertical="center" wrapText="1"/>
    </xf>
    <xf numFmtId="0" fontId="47" fillId="5" borderId="9" xfId="2" applyFont="1" applyFill="1" applyBorder="1" applyAlignment="1">
      <alignment horizontal="left" vertical="center" wrapText="1"/>
    </xf>
    <xf numFmtId="0" fontId="47" fillId="5" borderId="25" xfId="2" applyFont="1" applyFill="1" applyBorder="1" applyAlignment="1">
      <alignment horizontal="left" vertical="center" wrapText="1"/>
    </xf>
    <xf numFmtId="0" fontId="46" fillId="22" borderId="0" xfId="2" applyFont="1" applyFill="1" applyAlignment="1">
      <alignment horizontal="center" vertical="center"/>
    </xf>
    <xf numFmtId="0" fontId="47" fillId="5" borderId="8" xfId="2" applyFont="1" applyFill="1" applyBorder="1" applyAlignment="1">
      <alignment horizontal="left" vertical="center" wrapText="1"/>
    </xf>
    <xf numFmtId="0" fontId="49" fillId="17" borderId="0" xfId="0" applyFont="1" applyFill="1" applyAlignment="1">
      <alignment horizontal="center" vertical="center"/>
    </xf>
    <xf numFmtId="0" fontId="52" fillId="5" borderId="8" xfId="2" applyFont="1" applyFill="1" applyBorder="1" applyAlignment="1">
      <alignment horizontal="left" vertical="center" wrapText="1"/>
    </xf>
    <xf numFmtId="0" fontId="52" fillId="5" borderId="9" xfId="2" applyFont="1" applyFill="1" applyBorder="1" applyAlignment="1">
      <alignment horizontal="left" vertical="center" wrapText="1"/>
    </xf>
    <xf numFmtId="0" fontId="52" fillId="5" borderId="25" xfId="2" applyFont="1" applyFill="1" applyBorder="1" applyAlignment="1">
      <alignment horizontal="left" vertical="center" wrapText="1"/>
    </xf>
    <xf numFmtId="0" fontId="17" fillId="12" borderId="0" xfId="2" applyFont="1" applyFill="1" applyBorder="1" applyAlignment="1">
      <alignment horizontal="center" vertical="center"/>
    </xf>
    <xf numFmtId="0" fontId="18" fillId="12" borderId="0" xfId="2" applyFont="1" applyFill="1" applyBorder="1" applyAlignment="1">
      <alignment horizontal="center" vertical="center"/>
    </xf>
    <xf numFmtId="0" fontId="15" fillId="14" borderId="43" xfId="3" applyFont="1" applyFill="1" applyBorder="1" applyAlignment="1" applyProtection="1">
      <alignment horizontal="center" vertical="center" wrapText="1"/>
      <protection locked="0"/>
    </xf>
    <xf numFmtId="0" fontId="15" fillId="14" borderId="25" xfId="3" applyFont="1" applyFill="1" applyBorder="1" applyAlignment="1" applyProtection="1">
      <alignment horizontal="center" vertical="center" wrapText="1"/>
      <protection locked="0"/>
    </xf>
    <xf numFmtId="0" fontId="15" fillId="14" borderId="45" xfId="3" applyFont="1" applyFill="1" applyBorder="1" applyAlignment="1" applyProtection="1">
      <alignment horizontal="center" vertical="center" wrapText="1"/>
      <protection locked="0"/>
    </xf>
    <xf numFmtId="0" fontId="15" fillId="14" borderId="46" xfId="3" applyFont="1" applyFill="1" applyBorder="1" applyAlignment="1" applyProtection="1">
      <alignment horizontal="center" vertical="center" wrapText="1"/>
      <protection locked="0"/>
    </xf>
    <xf numFmtId="0" fontId="14" fillId="12" borderId="0" xfId="2" applyFont="1" applyFill="1" applyAlignment="1">
      <alignment horizontal="center" vertical="center"/>
    </xf>
    <xf numFmtId="0" fontId="16" fillId="5" borderId="8" xfId="2" applyFont="1" applyFill="1" applyBorder="1" applyAlignment="1">
      <alignment horizontal="left" vertical="center" wrapText="1"/>
    </xf>
    <xf numFmtId="0" fontId="16" fillId="5" borderId="9" xfId="2" applyFont="1" applyFill="1" applyBorder="1" applyAlignment="1">
      <alignment horizontal="left" vertical="center" wrapText="1"/>
    </xf>
    <xf numFmtId="0" fontId="16" fillId="5" borderId="25" xfId="2" applyFont="1" applyFill="1" applyBorder="1" applyAlignment="1">
      <alignment horizontal="left" vertical="center" wrapText="1"/>
    </xf>
    <xf numFmtId="0" fontId="17" fillId="12" borderId="26" xfId="2" applyFont="1" applyFill="1" applyBorder="1" applyAlignment="1">
      <alignment horizontal="center" vertical="center"/>
    </xf>
    <xf numFmtId="0" fontId="18" fillId="12" borderId="26" xfId="2" applyFont="1" applyFill="1" applyBorder="1" applyAlignment="1">
      <alignment horizontal="center" vertical="center"/>
    </xf>
    <xf numFmtId="0" fontId="16" fillId="0" borderId="27" xfId="3" applyFont="1" applyBorder="1" applyAlignment="1" applyProtection="1">
      <alignment horizontal="center" wrapText="1"/>
    </xf>
    <xf numFmtId="0" fontId="16" fillId="0" borderId="28" xfId="3" applyFont="1" applyBorder="1" applyAlignment="1" applyProtection="1">
      <alignment horizontal="center" wrapText="1"/>
    </xf>
    <xf numFmtId="0" fontId="16" fillId="0" borderId="33" xfId="3" applyFont="1" applyBorder="1" applyAlignment="1" applyProtection="1">
      <alignment horizontal="center" vertical="center"/>
      <protection locked="0"/>
    </xf>
    <xf numFmtId="0" fontId="16" fillId="0" borderId="34" xfId="3" applyFont="1" applyBorder="1" applyAlignment="1" applyProtection="1">
      <alignment horizontal="center" vertical="center"/>
      <protection locked="0"/>
    </xf>
    <xf numFmtId="0" fontId="15" fillId="14" borderId="39" xfId="3" applyFont="1" applyFill="1" applyBorder="1" applyAlignment="1" applyProtection="1">
      <alignment horizontal="center" vertical="center" wrapText="1"/>
      <protection locked="0"/>
    </xf>
    <xf numFmtId="0" fontId="15" fillId="14" borderId="40" xfId="3" applyFont="1" applyFill="1" applyBorder="1" applyAlignment="1" applyProtection="1">
      <alignment horizontal="center" vertical="center" wrapText="1"/>
      <protection locked="0"/>
    </xf>
    <xf numFmtId="0" fontId="40" fillId="12" borderId="52" xfId="2" applyFont="1" applyFill="1" applyBorder="1" applyAlignment="1">
      <alignment horizontal="left" vertical="top" wrapText="1"/>
    </xf>
    <xf numFmtId="0" fontId="16" fillId="5" borderId="8" xfId="2" applyFont="1" applyFill="1" applyBorder="1" applyAlignment="1" applyProtection="1">
      <alignment horizontal="left" vertical="center" wrapText="1"/>
      <protection locked="0"/>
    </xf>
    <xf numFmtId="0" fontId="16" fillId="5" borderId="9" xfId="2" applyFont="1" applyFill="1" applyBorder="1" applyAlignment="1" applyProtection="1">
      <alignment horizontal="left" vertical="center" wrapText="1"/>
      <protection locked="0"/>
    </xf>
    <xf numFmtId="0" fontId="16" fillId="5" borderId="25" xfId="2" applyFont="1" applyFill="1" applyBorder="1" applyAlignment="1" applyProtection="1">
      <alignment horizontal="left" vertical="center" wrapText="1"/>
      <protection locked="0"/>
    </xf>
    <xf numFmtId="0" fontId="44" fillId="12" borderId="0" xfId="2" applyFont="1" applyFill="1" applyAlignment="1">
      <alignment horizontal="center" vertical="center"/>
    </xf>
    <xf numFmtId="0" fontId="16" fillId="0" borderId="0" xfId="2" applyFont="1" applyFill="1" applyAlignment="1">
      <alignment horizontal="right" vertical="center" wrapText="1"/>
    </xf>
    <xf numFmtId="0" fontId="16" fillId="12" borderId="0" xfId="2" applyFont="1" applyFill="1" applyAlignment="1">
      <alignment horizontal="right" vertical="center"/>
    </xf>
    <xf numFmtId="0" fontId="14" fillId="12" borderId="0" xfId="2" applyFont="1" applyFill="1" applyAlignment="1">
      <alignment horizontal="center"/>
    </xf>
    <xf numFmtId="0" fontId="1" fillId="2" borderId="1" xfId="0" applyFont="1" applyFill="1" applyBorder="1" applyAlignment="1">
      <alignment horizontal="center" vertical="center"/>
    </xf>
    <xf numFmtId="0" fontId="1" fillId="2" borderId="11" xfId="0" applyFont="1" applyFill="1" applyBorder="1" applyAlignment="1">
      <alignment horizontal="center" vertical="center"/>
    </xf>
  </cellXfs>
  <cellStyles count="6">
    <cellStyle name="Hyperlink" xfId="5" builtinId="8"/>
    <cellStyle name="Hyperlink 2" xfId="4" xr:uid="{00000000-0005-0000-0000-000000000000}"/>
    <cellStyle name="Input" xfId="1" builtinId="20"/>
    <cellStyle name="Normal" xfId="0" builtinId="0"/>
    <cellStyle name="Normal 2" xfId="2" xr:uid="{00000000-0005-0000-0000-000003000000}"/>
    <cellStyle name="Normal 2 2 10" xfId="3" xr:uid="{00000000-0005-0000-0000-000004000000}"/>
  </cellStyles>
  <dxfs count="65">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ont>
        <color rgb="FF00B050"/>
      </font>
      <fill>
        <patternFill>
          <bgColor rgb="FF00B050"/>
        </patternFill>
      </fill>
    </dxf>
    <dxf>
      <font>
        <color rgb="FFFF0000"/>
      </font>
      <fill>
        <patternFill>
          <bgColor rgb="FFFF0000"/>
        </patternFill>
      </fill>
    </dxf>
    <dxf>
      <font>
        <condense val="0"/>
        <extend val="0"/>
        <color indexed="22"/>
      </font>
      <fill>
        <patternFill>
          <bgColor indexed="26"/>
        </patternFill>
      </fill>
    </dxf>
    <dxf>
      <font>
        <b/>
        <i val="0"/>
        <condense val="0"/>
        <extend val="0"/>
        <color auto="1"/>
      </font>
      <fill>
        <patternFill>
          <bgColor indexed="13"/>
        </patternFill>
      </fill>
    </dxf>
    <dxf>
      <font>
        <condense val="0"/>
        <extend val="0"/>
        <color indexed="22"/>
      </font>
      <fill>
        <patternFill>
          <bgColor indexed="26"/>
        </patternFill>
      </fill>
    </dxf>
  </dxfs>
  <tableStyles count="1" defaultTableStyle="TableStyleMedium2" defaultPivotStyle="PivotStyleLight16">
    <tableStyle name="Invisible" pivot="0" table="0" count="0" xr9:uid="{59B72CF9-2A81-422D-925B-2B8B2126EA02}"/>
  </tableStyles>
  <colors>
    <mruColors>
      <color rgb="FF0000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hyperlink" Target="http://peoplefinder.gm.com/"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5</xdr:row>
          <xdr:rowOff>104775</xdr:rowOff>
        </xdr:from>
        <xdr:to>
          <xdr:col>3</xdr:col>
          <xdr:colOff>57150</xdr:colOff>
          <xdr:row>7</xdr:row>
          <xdr:rowOff>38100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76200</xdr:rowOff>
        </xdr:from>
        <xdr:to>
          <xdr:col>3</xdr:col>
          <xdr:colOff>57150</xdr:colOff>
          <xdr:row>9</xdr:row>
          <xdr:rowOff>28575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76200</xdr:rowOff>
        </xdr:from>
        <xdr:to>
          <xdr:col>3</xdr:col>
          <xdr:colOff>57150</xdr:colOff>
          <xdr:row>11</xdr:row>
          <xdr:rowOff>28575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76200</xdr:rowOff>
        </xdr:from>
        <xdr:to>
          <xdr:col>3</xdr:col>
          <xdr:colOff>57150</xdr:colOff>
          <xdr:row>13</xdr:row>
          <xdr:rowOff>28575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76200</xdr:rowOff>
        </xdr:from>
        <xdr:to>
          <xdr:col>3</xdr:col>
          <xdr:colOff>57150</xdr:colOff>
          <xdr:row>15</xdr:row>
          <xdr:rowOff>28575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76200</xdr:rowOff>
        </xdr:from>
        <xdr:to>
          <xdr:col>3</xdr:col>
          <xdr:colOff>57150</xdr:colOff>
          <xdr:row>17</xdr:row>
          <xdr:rowOff>28575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76200</xdr:rowOff>
        </xdr:from>
        <xdr:to>
          <xdr:col>3</xdr:col>
          <xdr:colOff>57150</xdr:colOff>
          <xdr:row>19</xdr:row>
          <xdr:rowOff>28575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76200</xdr:rowOff>
        </xdr:from>
        <xdr:to>
          <xdr:col>3</xdr:col>
          <xdr:colOff>57150</xdr:colOff>
          <xdr:row>21</xdr:row>
          <xdr:rowOff>28575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76200</xdr:rowOff>
        </xdr:from>
        <xdr:to>
          <xdr:col>3</xdr:col>
          <xdr:colOff>57150</xdr:colOff>
          <xdr:row>23</xdr:row>
          <xdr:rowOff>28575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76200</xdr:rowOff>
        </xdr:from>
        <xdr:to>
          <xdr:col>3</xdr:col>
          <xdr:colOff>57150</xdr:colOff>
          <xdr:row>25</xdr:row>
          <xdr:rowOff>28575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76200</xdr:rowOff>
        </xdr:from>
        <xdr:to>
          <xdr:col>3</xdr:col>
          <xdr:colOff>57150</xdr:colOff>
          <xdr:row>27</xdr:row>
          <xdr:rowOff>28575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76200</xdr:rowOff>
        </xdr:from>
        <xdr:to>
          <xdr:col>3</xdr:col>
          <xdr:colOff>57150</xdr:colOff>
          <xdr:row>29</xdr:row>
          <xdr:rowOff>28575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76200</xdr:rowOff>
        </xdr:from>
        <xdr:to>
          <xdr:col>3</xdr:col>
          <xdr:colOff>57150</xdr:colOff>
          <xdr:row>31</xdr:row>
          <xdr:rowOff>28575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13</xdr:col>
      <xdr:colOff>304800</xdr:colOff>
      <xdr:row>0</xdr:row>
      <xdr:rowOff>679884</xdr:rowOff>
    </xdr:to>
    <xdr:sp macro="" textlink="">
      <xdr:nvSpPr>
        <xdr:cNvPr id="2" name="Title 1">
          <a:extLst>
            <a:ext uri="{FF2B5EF4-FFF2-40B4-BE49-F238E27FC236}">
              <a16:creationId xmlns:a16="http://schemas.microsoft.com/office/drawing/2014/main" id="{00000000-0008-0000-0200-000002000000}"/>
            </a:ext>
          </a:extLst>
        </xdr:cNvPr>
        <xdr:cNvSpPr>
          <a:spLocks noGrp="1"/>
        </xdr:cNvSpPr>
      </xdr:nvSpPr>
      <xdr:spPr>
        <a:xfrm>
          <a:off x="0" y="9525"/>
          <a:ext cx="8734425" cy="670359"/>
        </a:xfrm>
        <a:prstGeom prst="rect">
          <a:avLst/>
        </a:prstGeom>
      </xdr:spPr>
      <xdr:txBody>
        <a:bodyPr vert="horz" wrap="square" lIns="91440" tIns="45720" rIns="91440" bIns="45720" rtlCol="0" anchor="b">
          <a:normAutofit/>
        </a:bodyPr>
        <a:lstStyle>
          <a:lvl1pPr algn="ctr" defTabSz="457200" rtl="0" eaLnBrk="1" latinLnBrk="0" hangingPunct="1">
            <a:spcBef>
              <a:spcPct val="0"/>
            </a:spcBef>
            <a:buNone/>
            <a:defRPr sz="2000" b="1" i="0" kern="1200" cap="all" spc="180">
              <a:solidFill>
                <a:schemeClr val="bg1"/>
              </a:solidFill>
              <a:latin typeface="Verdana"/>
              <a:ea typeface="+mj-ea"/>
              <a:cs typeface="Verdana"/>
            </a:defRPr>
          </a:lvl1pPr>
        </a:lstStyle>
        <a:p>
          <a:r>
            <a:rPr lang="en-US">
              <a:solidFill>
                <a:schemeClr val="bg1"/>
              </a:solidFill>
            </a:rPr>
            <a:t>Technical review Process</a:t>
          </a:r>
        </a:p>
      </xdr:txBody>
    </xdr:sp>
    <xdr:clientData/>
  </xdr:twoCellAnchor>
  <xdr:twoCellAnchor>
    <xdr:from>
      <xdr:col>1</xdr:col>
      <xdr:colOff>9525</xdr:colOff>
      <xdr:row>12</xdr:row>
      <xdr:rowOff>28575</xdr:rowOff>
    </xdr:from>
    <xdr:to>
      <xdr:col>9</xdr:col>
      <xdr:colOff>0</xdr:colOff>
      <xdr:row>16</xdr:row>
      <xdr:rowOff>152400</xdr:rowOff>
    </xdr:to>
    <xdr:sp macro="" textlink="">
      <xdr:nvSpPr>
        <xdr:cNvPr id="3" name="Right Triangle 2">
          <a:extLst>
            <a:ext uri="{FF2B5EF4-FFF2-40B4-BE49-F238E27FC236}">
              <a16:creationId xmlns:a16="http://schemas.microsoft.com/office/drawing/2014/main" id="{00000000-0008-0000-0200-000003000000}"/>
            </a:ext>
          </a:extLst>
        </xdr:cNvPr>
        <xdr:cNvSpPr/>
      </xdr:nvSpPr>
      <xdr:spPr>
        <a:xfrm>
          <a:off x="2190750" y="5934075"/>
          <a:ext cx="5172075" cy="885825"/>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1476375</xdr:colOff>
      <xdr:row>13</xdr:row>
      <xdr:rowOff>152400</xdr:rowOff>
    </xdr:from>
    <xdr:to>
      <xdr:col>4</xdr:col>
      <xdr:colOff>200025</xdr:colOff>
      <xdr:row>16</xdr:row>
      <xdr:rowOff>85725</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476375" y="6248400"/>
          <a:ext cx="28479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solidFill>
                <a:schemeClr val="bg1"/>
              </a:solidFill>
            </a:rPr>
            <a:t>Technical Issues</a:t>
          </a:r>
        </a:p>
        <a:p>
          <a:pPr algn="ctr"/>
          <a:r>
            <a:rPr lang="en-US" sz="1200" b="1">
              <a:solidFill>
                <a:schemeClr val="bg1"/>
              </a:solidFill>
            </a:rPr>
            <a:t>                                         Course to Fine</a:t>
          </a:r>
        </a:p>
      </xdr:txBody>
    </xdr:sp>
    <xdr:clientData/>
  </xdr:twoCellAnchor>
  <xdr:twoCellAnchor>
    <xdr:from>
      <xdr:col>1</xdr:col>
      <xdr:colOff>0</xdr:colOff>
      <xdr:row>4</xdr:row>
      <xdr:rowOff>180975</xdr:rowOff>
    </xdr:from>
    <xdr:to>
      <xdr:col>1</xdr:col>
      <xdr:colOff>9525</xdr:colOff>
      <xdr:row>16</xdr:row>
      <xdr:rowOff>152400</xdr:rowOff>
    </xdr:to>
    <xdr:cxnSp macro="">
      <xdr:nvCxnSpPr>
        <xdr:cNvPr id="5" name="Straight Connector 4">
          <a:extLst>
            <a:ext uri="{FF2B5EF4-FFF2-40B4-BE49-F238E27FC236}">
              <a16:creationId xmlns:a16="http://schemas.microsoft.com/office/drawing/2014/main" id="{00000000-0008-0000-0200-000005000000}"/>
            </a:ext>
          </a:extLst>
        </xdr:cNvPr>
        <xdr:cNvCxnSpPr>
          <a:endCxn id="3" idx="2"/>
        </xdr:cNvCxnSpPr>
      </xdr:nvCxnSpPr>
      <xdr:spPr>
        <a:xfrm>
          <a:off x="2181225" y="1895475"/>
          <a:ext cx="9525" cy="4924425"/>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xdr:row>
      <xdr:rowOff>180975</xdr:rowOff>
    </xdr:from>
    <xdr:to>
      <xdr:col>9</xdr:col>
      <xdr:colOff>9525</xdr:colOff>
      <xdr:row>16</xdr:row>
      <xdr:rowOff>152400</xdr:rowOff>
    </xdr:to>
    <xdr:cxnSp macro="">
      <xdr:nvCxnSpPr>
        <xdr:cNvPr id="6" name="Straight Connector 5">
          <a:extLst>
            <a:ext uri="{FF2B5EF4-FFF2-40B4-BE49-F238E27FC236}">
              <a16:creationId xmlns:a16="http://schemas.microsoft.com/office/drawing/2014/main" id="{00000000-0008-0000-0200-000006000000}"/>
            </a:ext>
          </a:extLst>
        </xdr:cNvPr>
        <xdr:cNvCxnSpPr/>
      </xdr:nvCxnSpPr>
      <xdr:spPr>
        <a:xfrm>
          <a:off x="7362825" y="1895475"/>
          <a:ext cx="9525" cy="4924425"/>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3157</xdr:colOff>
      <xdr:row>7</xdr:row>
      <xdr:rowOff>552450</xdr:rowOff>
    </xdr:from>
    <xdr:to>
      <xdr:col>6</xdr:col>
      <xdr:colOff>9525</xdr:colOff>
      <xdr:row>16</xdr:row>
      <xdr:rowOff>161925</xdr:rowOff>
    </xdr:to>
    <xdr:cxnSp macro="">
      <xdr:nvCxnSpPr>
        <xdr:cNvPr id="7" name="Straight Connector 6">
          <a:extLst>
            <a:ext uri="{FF2B5EF4-FFF2-40B4-BE49-F238E27FC236}">
              <a16:creationId xmlns:a16="http://schemas.microsoft.com/office/drawing/2014/main" id="{00000000-0008-0000-0200-000007000000}"/>
            </a:ext>
          </a:extLst>
        </xdr:cNvPr>
        <xdr:cNvCxnSpPr/>
      </xdr:nvCxnSpPr>
      <xdr:spPr>
        <a:xfrm>
          <a:off x="5422882" y="3600450"/>
          <a:ext cx="6368" cy="3228975"/>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180975</xdr:colOff>
      <xdr:row>14</xdr:row>
      <xdr:rowOff>28575</xdr:rowOff>
    </xdr:from>
    <xdr:to>
      <xdr:col>9</xdr:col>
      <xdr:colOff>438150</xdr:colOff>
      <xdr:row>16</xdr:row>
      <xdr:rowOff>152400</xdr:rowOff>
    </xdr:to>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4953000" y="6315075"/>
          <a:ext cx="28479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solidFill>
                <a:sysClr val="windowText" lastClr="000000"/>
              </a:solidFill>
            </a:rPr>
            <a:t>No New Technical Issues</a:t>
          </a:r>
        </a:p>
        <a:p>
          <a:pPr algn="ctr"/>
          <a:r>
            <a:rPr lang="en-US" sz="1200" b="1">
              <a:solidFill>
                <a:sysClr val="windowText" lastClr="000000"/>
              </a:solidFill>
            </a:rPr>
            <a:t>Post Tech Rev #1</a:t>
          </a:r>
        </a:p>
      </xdr:txBody>
    </xdr:sp>
    <xdr:clientData/>
  </xdr:twoCellAnchor>
  <xdr:twoCellAnchor>
    <xdr:from>
      <xdr:col>1</xdr:col>
      <xdr:colOff>180975</xdr:colOff>
      <xdr:row>16</xdr:row>
      <xdr:rowOff>57150</xdr:rowOff>
    </xdr:from>
    <xdr:to>
      <xdr:col>6</xdr:col>
      <xdr:colOff>447675</xdr:colOff>
      <xdr:row>16</xdr:row>
      <xdr:rowOff>57150</xdr:rowOff>
    </xdr:to>
    <xdr:cxnSp macro="">
      <xdr:nvCxnSpPr>
        <xdr:cNvPr id="9" name="Straight Arrow Connector 8">
          <a:extLst>
            <a:ext uri="{FF2B5EF4-FFF2-40B4-BE49-F238E27FC236}">
              <a16:creationId xmlns:a16="http://schemas.microsoft.com/office/drawing/2014/main" id="{00000000-0008-0000-0200-000009000000}"/>
            </a:ext>
          </a:extLst>
        </xdr:cNvPr>
        <xdr:cNvCxnSpPr/>
      </xdr:nvCxnSpPr>
      <xdr:spPr>
        <a:xfrm>
          <a:off x="2362200" y="6724650"/>
          <a:ext cx="3505200" cy="0"/>
        </a:xfrm>
        <a:prstGeom prst="straightConnector1">
          <a:avLst/>
        </a:prstGeom>
        <a:ln w="38100">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133350</xdr:colOff>
      <xdr:row>7</xdr:row>
      <xdr:rowOff>152400</xdr:rowOff>
    </xdr:from>
    <xdr:to>
      <xdr:col>3</xdr:col>
      <xdr:colOff>847725</xdr:colOff>
      <xdr:row>7</xdr:row>
      <xdr:rowOff>495300</xdr:rowOff>
    </xdr:to>
    <xdr:sp macro="" textlink="">
      <xdr:nvSpPr>
        <xdr:cNvPr id="2" name="Rectangle 9">
          <a:hlinkClick xmlns:r="http://schemas.openxmlformats.org/officeDocument/2006/relationships" r:id="rId1" tgtFrame="_parent"/>
          <a:extLst>
            <a:ext uri="{FF2B5EF4-FFF2-40B4-BE49-F238E27FC236}">
              <a16:creationId xmlns:a16="http://schemas.microsoft.com/office/drawing/2014/main" id="{00000000-0008-0000-0300-000002000000}"/>
            </a:ext>
          </a:extLst>
        </xdr:cNvPr>
        <xdr:cNvSpPr>
          <a:spLocks noChangeArrowheads="1"/>
        </xdr:cNvSpPr>
      </xdr:nvSpPr>
      <xdr:spPr bwMode="auto">
        <a:xfrm>
          <a:off x="4276725" y="1133475"/>
          <a:ext cx="714375" cy="342900"/>
        </a:xfrm>
        <a:prstGeom prst="rect">
          <a:avLst/>
        </a:prstGeom>
        <a:solidFill>
          <a:srgbClr val="3333CC"/>
        </a:solidFill>
        <a:ln w="9525">
          <a:solidFill>
            <a:srgbClr val="000000"/>
          </a:solidFill>
          <a:miter lim="800000"/>
          <a:headEnd/>
          <a:tailEnd/>
        </a:ln>
      </xdr:spPr>
      <xdr:txBody>
        <a:bodyPr vertOverflow="clip" wrap="square" lIns="27432" tIns="22860" rIns="27432" bIns="22860" anchor="ctr" upright="1"/>
        <a:lstStyle/>
        <a:p>
          <a:pPr algn="ctr" rtl="0">
            <a:defRPr sz="1000"/>
          </a:pPr>
          <a:r>
            <a:rPr lang="en-US" sz="900" b="1" i="0" u="none" strike="noStrike" baseline="0">
              <a:solidFill>
                <a:srgbClr val="FFFFFF"/>
              </a:solidFill>
              <a:latin typeface="Arial"/>
              <a:cs typeface="Arial"/>
            </a:rPr>
            <a:t>People</a:t>
          </a:r>
        </a:p>
        <a:p>
          <a:pPr algn="ctr" rtl="0">
            <a:defRPr sz="1000"/>
          </a:pPr>
          <a:r>
            <a:rPr lang="en-US" sz="900" b="1" i="0" u="none" strike="noStrike" baseline="0">
              <a:solidFill>
                <a:srgbClr val="FFFFFF"/>
              </a:solidFill>
              <a:latin typeface="Arial"/>
              <a:cs typeface="Arial"/>
            </a:rPr>
            <a:t>Finder</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zffb4/Documents/Validation/Peer%20Review/Copy%20of%20ONIX_Rear%20Lighting_Peer%20Review_GMB_VPI-11wks_(August17,%20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vzffb4/Documents/Validation/Peer%20Review/Instrument%20Panel%20and%20Floor%20Console%20Validation%20Peer%20Review%20Ckecklist%2007Aug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eview_Issues"/>
      <sheetName val="Standard_Topics"/>
      <sheetName val="Review_Attendance"/>
      <sheetName val="Attachments"/>
      <sheetName val="Standard_Reviews"/>
      <sheetName val="Standard_History"/>
      <sheetName val="Lists"/>
    </sheetNames>
    <sheetDataSet>
      <sheetData sheetId="0" refreshError="1"/>
      <sheetData sheetId="1"/>
      <sheetData sheetId="2" refreshError="1"/>
      <sheetData sheetId="3"/>
      <sheetData sheetId="4" refreshError="1"/>
      <sheetData sheetId="5">
        <row r="3">
          <cell r="A3" t="str">
            <v>412 Instrument Panel Trim Validation</v>
          </cell>
        </row>
      </sheetData>
      <sheetData sheetId="6" refreshError="1"/>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eview_Issues"/>
      <sheetName val="Standard_Topics"/>
      <sheetName val="Review_Attendance"/>
      <sheetName val="Attachments"/>
      <sheetName val="Standard_Reviews"/>
      <sheetName val="Standard_History"/>
      <sheetName val="Lists"/>
    </sheetNames>
    <sheetDataSet>
      <sheetData sheetId="0" refreshError="1"/>
      <sheetData sheetId="1" refreshError="1"/>
      <sheetData sheetId="2" refreshError="1"/>
      <sheetData sheetId="3"/>
      <sheetData sheetId="4" refreshError="1"/>
      <sheetData sheetId="5">
        <row r="3">
          <cell r="A3" t="str">
            <v>412 Instrument Panel Trim Validation</v>
          </cell>
        </row>
      </sheetData>
      <sheetData sheetId="6" refreshError="1"/>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https://spe2ks.gmsupplypower.com/e2ks/kpac/view/MENTOR-287"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outlinePr summaryRight="0"/>
    <pageSetUpPr fitToPage="1"/>
  </sheetPr>
  <dimension ref="B1:S16"/>
  <sheetViews>
    <sheetView showGridLines="0" tabSelected="1" zoomScale="55" zoomScaleNormal="55" workbookViewId="0">
      <selection activeCell="G18" sqref="G18"/>
    </sheetView>
  </sheetViews>
  <sheetFormatPr defaultRowHeight="12.75" x14ac:dyDescent="0.2"/>
  <cols>
    <col min="1" max="1" width="5.7109375" style="67" customWidth="1"/>
    <col min="2" max="2" width="29.28515625" style="74" bestFit="1" customWidth="1"/>
    <col min="3" max="4" width="20.7109375" style="74" customWidth="1"/>
    <col min="5" max="6" width="20.7109375" style="75" customWidth="1"/>
    <col min="7" max="7" width="20.7109375" style="76" customWidth="1"/>
    <col min="8" max="8" width="19.28515625" style="75" customWidth="1"/>
    <col min="9" max="9" width="5.7109375" style="67" customWidth="1"/>
    <col min="10" max="257" width="9.28515625" style="67"/>
    <col min="258" max="259" width="27.7109375" style="67" customWidth="1"/>
    <col min="260" max="260" width="6.7109375" style="67" customWidth="1"/>
    <col min="261" max="261" width="38.28515625" style="67" customWidth="1"/>
    <col min="262" max="262" width="33.28515625" style="67" customWidth="1"/>
    <col min="263" max="263" width="21.7109375" style="67" customWidth="1"/>
    <col min="264" max="264" width="15.7109375" style="67" customWidth="1"/>
    <col min="265" max="513" width="9.28515625" style="67"/>
    <col min="514" max="515" width="27.7109375" style="67" customWidth="1"/>
    <col min="516" max="516" width="6.7109375" style="67" customWidth="1"/>
    <col min="517" max="517" width="38.28515625" style="67" customWidth="1"/>
    <col min="518" max="518" width="33.28515625" style="67" customWidth="1"/>
    <col min="519" max="519" width="21.7109375" style="67" customWidth="1"/>
    <col min="520" max="520" width="15.7109375" style="67" customWidth="1"/>
    <col min="521" max="769" width="9.28515625" style="67"/>
    <col min="770" max="771" width="27.7109375" style="67" customWidth="1"/>
    <col min="772" max="772" width="6.7109375" style="67" customWidth="1"/>
    <col min="773" max="773" width="38.28515625" style="67" customWidth="1"/>
    <col min="774" max="774" width="33.28515625" style="67" customWidth="1"/>
    <col min="775" max="775" width="21.7109375" style="67" customWidth="1"/>
    <col min="776" max="776" width="15.7109375" style="67" customWidth="1"/>
    <col min="777" max="1025" width="9.28515625" style="67"/>
    <col min="1026" max="1027" width="27.7109375" style="67" customWidth="1"/>
    <col min="1028" max="1028" width="6.7109375" style="67" customWidth="1"/>
    <col min="1029" max="1029" width="38.28515625" style="67" customWidth="1"/>
    <col min="1030" max="1030" width="33.28515625" style="67" customWidth="1"/>
    <col min="1031" max="1031" width="21.7109375" style="67" customWidth="1"/>
    <col min="1032" max="1032" width="15.7109375" style="67" customWidth="1"/>
    <col min="1033" max="1281" width="9.28515625" style="67"/>
    <col min="1282" max="1283" width="27.7109375" style="67" customWidth="1"/>
    <col min="1284" max="1284" width="6.7109375" style="67" customWidth="1"/>
    <col min="1285" max="1285" width="38.28515625" style="67" customWidth="1"/>
    <col min="1286" max="1286" width="33.28515625" style="67" customWidth="1"/>
    <col min="1287" max="1287" width="21.7109375" style="67" customWidth="1"/>
    <col min="1288" max="1288" width="15.7109375" style="67" customWidth="1"/>
    <col min="1289" max="1537" width="9.28515625" style="67"/>
    <col min="1538" max="1539" width="27.7109375" style="67" customWidth="1"/>
    <col min="1540" max="1540" width="6.7109375" style="67" customWidth="1"/>
    <col min="1541" max="1541" width="38.28515625" style="67" customWidth="1"/>
    <col min="1542" max="1542" width="33.28515625" style="67" customWidth="1"/>
    <col min="1543" max="1543" width="21.7109375" style="67" customWidth="1"/>
    <col min="1544" max="1544" width="15.7109375" style="67" customWidth="1"/>
    <col min="1545" max="1793" width="9.28515625" style="67"/>
    <col min="1794" max="1795" width="27.7109375" style="67" customWidth="1"/>
    <col min="1796" max="1796" width="6.7109375" style="67" customWidth="1"/>
    <col min="1797" max="1797" width="38.28515625" style="67" customWidth="1"/>
    <col min="1798" max="1798" width="33.28515625" style="67" customWidth="1"/>
    <col min="1799" max="1799" width="21.7109375" style="67" customWidth="1"/>
    <col min="1800" max="1800" width="15.7109375" style="67" customWidth="1"/>
    <col min="1801" max="2049" width="9.28515625" style="67"/>
    <col min="2050" max="2051" width="27.7109375" style="67" customWidth="1"/>
    <col min="2052" max="2052" width="6.7109375" style="67" customWidth="1"/>
    <col min="2053" max="2053" width="38.28515625" style="67" customWidth="1"/>
    <col min="2054" max="2054" width="33.28515625" style="67" customWidth="1"/>
    <col min="2055" max="2055" width="21.7109375" style="67" customWidth="1"/>
    <col min="2056" max="2056" width="15.7109375" style="67" customWidth="1"/>
    <col min="2057" max="2305" width="9.28515625" style="67"/>
    <col min="2306" max="2307" width="27.7109375" style="67" customWidth="1"/>
    <col min="2308" max="2308" width="6.7109375" style="67" customWidth="1"/>
    <col min="2309" max="2309" width="38.28515625" style="67" customWidth="1"/>
    <col min="2310" max="2310" width="33.28515625" style="67" customWidth="1"/>
    <col min="2311" max="2311" width="21.7109375" style="67" customWidth="1"/>
    <col min="2312" max="2312" width="15.7109375" style="67" customWidth="1"/>
    <col min="2313" max="2561" width="9.28515625" style="67"/>
    <col min="2562" max="2563" width="27.7109375" style="67" customWidth="1"/>
    <col min="2564" max="2564" width="6.7109375" style="67" customWidth="1"/>
    <col min="2565" max="2565" width="38.28515625" style="67" customWidth="1"/>
    <col min="2566" max="2566" width="33.28515625" style="67" customWidth="1"/>
    <col min="2567" max="2567" width="21.7109375" style="67" customWidth="1"/>
    <col min="2568" max="2568" width="15.7109375" style="67" customWidth="1"/>
    <col min="2569" max="2817" width="9.28515625" style="67"/>
    <col min="2818" max="2819" width="27.7109375" style="67" customWidth="1"/>
    <col min="2820" max="2820" width="6.7109375" style="67" customWidth="1"/>
    <col min="2821" max="2821" width="38.28515625" style="67" customWidth="1"/>
    <col min="2822" max="2822" width="33.28515625" style="67" customWidth="1"/>
    <col min="2823" max="2823" width="21.7109375" style="67" customWidth="1"/>
    <col min="2824" max="2824" width="15.7109375" style="67" customWidth="1"/>
    <col min="2825" max="3073" width="9.28515625" style="67"/>
    <col min="3074" max="3075" width="27.7109375" style="67" customWidth="1"/>
    <col min="3076" max="3076" width="6.7109375" style="67" customWidth="1"/>
    <col min="3077" max="3077" width="38.28515625" style="67" customWidth="1"/>
    <col min="3078" max="3078" width="33.28515625" style="67" customWidth="1"/>
    <col min="3079" max="3079" width="21.7109375" style="67" customWidth="1"/>
    <col min="3080" max="3080" width="15.7109375" style="67" customWidth="1"/>
    <col min="3081" max="3329" width="9.28515625" style="67"/>
    <col min="3330" max="3331" width="27.7109375" style="67" customWidth="1"/>
    <col min="3332" max="3332" width="6.7109375" style="67" customWidth="1"/>
    <col min="3333" max="3333" width="38.28515625" style="67" customWidth="1"/>
    <col min="3334" max="3334" width="33.28515625" style="67" customWidth="1"/>
    <col min="3335" max="3335" width="21.7109375" style="67" customWidth="1"/>
    <col min="3336" max="3336" width="15.7109375" style="67" customWidth="1"/>
    <col min="3337" max="3585" width="9.28515625" style="67"/>
    <col min="3586" max="3587" width="27.7109375" style="67" customWidth="1"/>
    <col min="3588" max="3588" width="6.7109375" style="67" customWidth="1"/>
    <col min="3589" max="3589" width="38.28515625" style="67" customWidth="1"/>
    <col min="3590" max="3590" width="33.28515625" style="67" customWidth="1"/>
    <col min="3591" max="3591" width="21.7109375" style="67" customWidth="1"/>
    <col min="3592" max="3592" width="15.7109375" style="67" customWidth="1"/>
    <col min="3593" max="3841" width="9.28515625" style="67"/>
    <col min="3842" max="3843" width="27.7109375" style="67" customWidth="1"/>
    <col min="3844" max="3844" width="6.7109375" style="67" customWidth="1"/>
    <col min="3845" max="3845" width="38.28515625" style="67" customWidth="1"/>
    <col min="3846" max="3846" width="33.28515625" style="67" customWidth="1"/>
    <col min="3847" max="3847" width="21.7109375" style="67" customWidth="1"/>
    <col min="3848" max="3848" width="15.7109375" style="67" customWidth="1"/>
    <col min="3849" max="4097" width="9.28515625" style="67"/>
    <col min="4098" max="4099" width="27.7109375" style="67" customWidth="1"/>
    <col min="4100" max="4100" width="6.7109375" style="67" customWidth="1"/>
    <col min="4101" max="4101" width="38.28515625" style="67" customWidth="1"/>
    <col min="4102" max="4102" width="33.28515625" style="67" customWidth="1"/>
    <col min="4103" max="4103" width="21.7109375" style="67" customWidth="1"/>
    <col min="4104" max="4104" width="15.7109375" style="67" customWidth="1"/>
    <col min="4105" max="4353" width="9.28515625" style="67"/>
    <col min="4354" max="4355" width="27.7109375" style="67" customWidth="1"/>
    <col min="4356" max="4356" width="6.7109375" style="67" customWidth="1"/>
    <col min="4357" max="4357" width="38.28515625" style="67" customWidth="1"/>
    <col min="4358" max="4358" width="33.28515625" style="67" customWidth="1"/>
    <col min="4359" max="4359" width="21.7109375" style="67" customWidth="1"/>
    <col min="4360" max="4360" width="15.7109375" style="67" customWidth="1"/>
    <col min="4361" max="4609" width="9.28515625" style="67"/>
    <col min="4610" max="4611" width="27.7109375" style="67" customWidth="1"/>
    <col min="4612" max="4612" width="6.7109375" style="67" customWidth="1"/>
    <col min="4613" max="4613" width="38.28515625" style="67" customWidth="1"/>
    <col min="4614" max="4614" width="33.28515625" style="67" customWidth="1"/>
    <col min="4615" max="4615" width="21.7109375" style="67" customWidth="1"/>
    <col min="4616" max="4616" width="15.7109375" style="67" customWidth="1"/>
    <col min="4617" max="4865" width="9.28515625" style="67"/>
    <col min="4866" max="4867" width="27.7109375" style="67" customWidth="1"/>
    <col min="4868" max="4868" width="6.7109375" style="67" customWidth="1"/>
    <col min="4869" max="4869" width="38.28515625" style="67" customWidth="1"/>
    <col min="4870" max="4870" width="33.28515625" style="67" customWidth="1"/>
    <col min="4871" max="4871" width="21.7109375" style="67" customWidth="1"/>
    <col min="4872" max="4872" width="15.7109375" style="67" customWidth="1"/>
    <col min="4873" max="5121" width="9.28515625" style="67"/>
    <col min="5122" max="5123" width="27.7109375" style="67" customWidth="1"/>
    <col min="5124" max="5124" width="6.7109375" style="67" customWidth="1"/>
    <col min="5125" max="5125" width="38.28515625" style="67" customWidth="1"/>
    <col min="5126" max="5126" width="33.28515625" style="67" customWidth="1"/>
    <col min="5127" max="5127" width="21.7109375" style="67" customWidth="1"/>
    <col min="5128" max="5128" width="15.7109375" style="67" customWidth="1"/>
    <col min="5129" max="5377" width="9.28515625" style="67"/>
    <col min="5378" max="5379" width="27.7109375" style="67" customWidth="1"/>
    <col min="5380" max="5380" width="6.7109375" style="67" customWidth="1"/>
    <col min="5381" max="5381" width="38.28515625" style="67" customWidth="1"/>
    <col min="5382" max="5382" width="33.28515625" style="67" customWidth="1"/>
    <col min="5383" max="5383" width="21.7109375" style="67" customWidth="1"/>
    <col min="5384" max="5384" width="15.7109375" style="67" customWidth="1"/>
    <col min="5385" max="5633" width="9.28515625" style="67"/>
    <col min="5634" max="5635" width="27.7109375" style="67" customWidth="1"/>
    <col min="5636" max="5636" width="6.7109375" style="67" customWidth="1"/>
    <col min="5637" max="5637" width="38.28515625" style="67" customWidth="1"/>
    <col min="5638" max="5638" width="33.28515625" style="67" customWidth="1"/>
    <col min="5639" max="5639" width="21.7109375" style="67" customWidth="1"/>
    <col min="5640" max="5640" width="15.7109375" style="67" customWidth="1"/>
    <col min="5641" max="5889" width="9.28515625" style="67"/>
    <col min="5890" max="5891" width="27.7109375" style="67" customWidth="1"/>
    <col min="5892" max="5892" width="6.7109375" style="67" customWidth="1"/>
    <col min="5893" max="5893" width="38.28515625" style="67" customWidth="1"/>
    <col min="5894" max="5894" width="33.28515625" style="67" customWidth="1"/>
    <col min="5895" max="5895" width="21.7109375" style="67" customWidth="1"/>
    <col min="5896" max="5896" width="15.7109375" style="67" customWidth="1"/>
    <col min="5897" max="6145" width="9.28515625" style="67"/>
    <col min="6146" max="6147" width="27.7109375" style="67" customWidth="1"/>
    <col min="6148" max="6148" width="6.7109375" style="67" customWidth="1"/>
    <col min="6149" max="6149" width="38.28515625" style="67" customWidth="1"/>
    <col min="6150" max="6150" width="33.28515625" style="67" customWidth="1"/>
    <col min="6151" max="6151" width="21.7109375" style="67" customWidth="1"/>
    <col min="6152" max="6152" width="15.7109375" style="67" customWidth="1"/>
    <col min="6153" max="6401" width="9.28515625" style="67"/>
    <col min="6402" max="6403" width="27.7109375" style="67" customWidth="1"/>
    <col min="6404" max="6404" width="6.7109375" style="67" customWidth="1"/>
    <col min="6405" max="6405" width="38.28515625" style="67" customWidth="1"/>
    <col min="6406" max="6406" width="33.28515625" style="67" customWidth="1"/>
    <col min="6407" max="6407" width="21.7109375" style="67" customWidth="1"/>
    <col min="6408" max="6408" width="15.7109375" style="67" customWidth="1"/>
    <col min="6409" max="6657" width="9.28515625" style="67"/>
    <col min="6658" max="6659" width="27.7109375" style="67" customWidth="1"/>
    <col min="6660" max="6660" width="6.7109375" style="67" customWidth="1"/>
    <col min="6661" max="6661" width="38.28515625" style="67" customWidth="1"/>
    <col min="6662" max="6662" width="33.28515625" style="67" customWidth="1"/>
    <col min="6663" max="6663" width="21.7109375" style="67" customWidth="1"/>
    <col min="6664" max="6664" width="15.7109375" style="67" customWidth="1"/>
    <col min="6665" max="6913" width="9.28515625" style="67"/>
    <col min="6914" max="6915" width="27.7109375" style="67" customWidth="1"/>
    <col min="6916" max="6916" width="6.7109375" style="67" customWidth="1"/>
    <col min="6917" max="6917" width="38.28515625" style="67" customWidth="1"/>
    <col min="6918" max="6918" width="33.28515625" style="67" customWidth="1"/>
    <col min="6919" max="6919" width="21.7109375" style="67" customWidth="1"/>
    <col min="6920" max="6920" width="15.7109375" style="67" customWidth="1"/>
    <col min="6921" max="7169" width="9.28515625" style="67"/>
    <col min="7170" max="7171" width="27.7109375" style="67" customWidth="1"/>
    <col min="7172" max="7172" width="6.7109375" style="67" customWidth="1"/>
    <col min="7173" max="7173" width="38.28515625" style="67" customWidth="1"/>
    <col min="7174" max="7174" width="33.28515625" style="67" customWidth="1"/>
    <col min="7175" max="7175" width="21.7109375" style="67" customWidth="1"/>
    <col min="7176" max="7176" width="15.7109375" style="67" customWidth="1"/>
    <col min="7177" max="7425" width="9.28515625" style="67"/>
    <col min="7426" max="7427" width="27.7109375" style="67" customWidth="1"/>
    <col min="7428" max="7428" width="6.7109375" style="67" customWidth="1"/>
    <col min="7429" max="7429" width="38.28515625" style="67" customWidth="1"/>
    <col min="7430" max="7430" width="33.28515625" style="67" customWidth="1"/>
    <col min="7431" max="7431" width="21.7109375" style="67" customWidth="1"/>
    <col min="7432" max="7432" width="15.7109375" style="67" customWidth="1"/>
    <col min="7433" max="7681" width="9.28515625" style="67"/>
    <col min="7682" max="7683" width="27.7109375" style="67" customWidth="1"/>
    <col min="7684" max="7684" width="6.7109375" style="67" customWidth="1"/>
    <col min="7685" max="7685" width="38.28515625" style="67" customWidth="1"/>
    <col min="7686" max="7686" width="33.28515625" style="67" customWidth="1"/>
    <col min="7687" max="7687" width="21.7109375" style="67" customWidth="1"/>
    <col min="7688" max="7688" width="15.7109375" style="67" customWidth="1"/>
    <col min="7689" max="7937" width="9.28515625" style="67"/>
    <col min="7938" max="7939" width="27.7109375" style="67" customWidth="1"/>
    <col min="7940" max="7940" width="6.7109375" style="67" customWidth="1"/>
    <col min="7941" max="7941" width="38.28515625" style="67" customWidth="1"/>
    <col min="7942" max="7942" width="33.28515625" style="67" customWidth="1"/>
    <col min="7943" max="7943" width="21.7109375" style="67" customWidth="1"/>
    <col min="7944" max="7944" width="15.7109375" style="67" customWidth="1"/>
    <col min="7945" max="8193" width="9.28515625" style="67"/>
    <col min="8194" max="8195" width="27.7109375" style="67" customWidth="1"/>
    <col min="8196" max="8196" width="6.7109375" style="67" customWidth="1"/>
    <col min="8197" max="8197" width="38.28515625" style="67" customWidth="1"/>
    <col min="8198" max="8198" width="33.28515625" style="67" customWidth="1"/>
    <col min="8199" max="8199" width="21.7109375" style="67" customWidth="1"/>
    <col min="8200" max="8200" width="15.7109375" style="67" customWidth="1"/>
    <col min="8201" max="8449" width="9.28515625" style="67"/>
    <col min="8450" max="8451" width="27.7109375" style="67" customWidth="1"/>
    <col min="8452" max="8452" width="6.7109375" style="67" customWidth="1"/>
    <col min="8453" max="8453" width="38.28515625" style="67" customWidth="1"/>
    <col min="8454" max="8454" width="33.28515625" style="67" customWidth="1"/>
    <col min="8455" max="8455" width="21.7109375" style="67" customWidth="1"/>
    <col min="8456" max="8456" width="15.7109375" style="67" customWidth="1"/>
    <col min="8457" max="8705" width="9.28515625" style="67"/>
    <col min="8706" max="8707" width="27.7109375" style="67" customWidth="1"/>
    <col min="8708" max="8708" width="6.7109375" style="67" customWidth="1"/>
    <col min="8709" max="8709" width="38.28515625" style="67" customWidth="1"/>
    <col min="8710" max="8710" width="33.28515625" style="67" customWidth="1"/>
    <col min="8711" max="8711" width="21.7109375" style="67" customWidth="1"/>
    <col min="8712" max="8712" width="15.7109375" style="67" customWidth="1"/>
    <col min="8713" max="8961" width="9.28515625" style="67"/>
    <col min="8962" max="8963" width="27.7109375" style="67" customWidth="1"/>
    <col min="8964" max="8964" width="6.7109375" style="67" customWidth="1"/>
    <col min="8965" max="8965" width="38.28515625" style="67" customWidth="1"/>
    <col min="8966" max="8966" width="33.28515625" style="67" customWidth="1"/>
    <col min="8967" max="8967" width="21.7109375" style="67" customWidth="1"/>
    <col min="8968" max="8968" width="15.7109375" style="67" customWidth="1"/>
    <col min="8969" max="9217" width="9.28515625" style="67"/>
    <col min="9218" max="9219" width="27.7109375" style="67" customWidth="1"/>
    <col min="9220" max="9220" width="6.7109375" style="67" customWidth="1"/>
    <col min="9221" max="9221" width="38.28515625" style="67" customWidth="1"/>
    <col min="9222" max="9222" width="33.28515625" style="67" customWidth="1"/>
    <col min="9223" max="9223" width="21.7109375" style="67" customWidth="1"/>
    <col min="9224" max="9224" width="15.7109375" style="67" customWidth="1"/>
    <col min="9225" max="9473" width="9.28515625" style="67"/>
    <col min="9474" max="9475" width="27.7109375" style="67" customWidth="1"/>
    <col min="9476" max="9476" width="6.7109375" style="67" customWidth="1"/>
    <col min="9477" max="9477" width="38.28515625" style="67" customWidth="1"/>
    <col min="9478" max="9478" width="33.28515625" style="67" customWidth="1"/>
    <col min="9479" max="9479" width="21.7109375" style="67" customWidth="1"/>
    <col min="9480" max="9480" width="15.7109375" style="67" customWidth="1"/>
    <col min="9481" max="9729" width="9.28515625" style="67"/>
    <col min="9730" max="9731" width="27.7109375" style="67" customWidth="1"/>
    <col min="9732" max="9732" width="6.7109375" style="67" customWidth="1"/>
    <col min="9733" max="9733" width="38.28515625" style="67" customWidth="1"/>
    <col min="9734" max="9734" width="33.28515625" style="67" customWidth="1"/>
    <col min="9735" max="9735" width="21.7109375" style="67" customWidth="1"/>
    <col min="9736" max="9736" width="15.7109375" style="67" customWidth="1"/>
    <col min="9737" max="9985" width="9.28515625" style="67"/>
    <col min="9986" max="9987" width="27.7109375" style="67" customWidth="1"/>
    <col min="9988" max="9988" width="6.7109375" style="67" customWidth="1"/>
    <col min="9989" max="9989" width="38.28515625" style="67" customWidth="1"/>
    <col min="9990" max="9990" width="33.28515625" style="67" customWidth="1"/>
    <col min="9991" max="9991" width="21.7109375" style="67" customWidth="1"/>
    <col min="9992" max="9992" width="15.7109375" style="67" customWidth="1"/>
    <col min="9993" max="10241" width="9.28515625" style="67"/>
    <col min="10242" max="10243" width="27.7109375" style="67" customWidth="1"/>
    <col min="10244" max="10244" width="6.7109375" style="67" customWidth="1"/>
    <col min="10245" max="10245" width="38.28515625" style="67" customWidth="1"/>
    <col min="10246" max="10246" width="33.28515625" style="67" customWidth="1"/>
    <col min="10247" max="10247" width="21.7109375" style="67" customWidth="1"/>
    <col min="10248" max="10248" width="15.7109375" style="67" customWidth="1"/>
    <col min="10249" max="10497" width="9.28515625" style="67"/>
    <col min="10498" max="10499" width="27.7109375" style="67" customWidth="1"/>
    <col min="10500" max="10500" width="6.7109375" style="67" customWidth="1"/>
    <col min="10501" max="10501" width="38.28515625" style="67" customWidth="1"/>
    <col min="10502" max="10502" width="33.28515625" style="67" customWidth="1"/>
    <col min="10503" max="10503" width="21.7109375" style="67" customWidth="1"/>
    <col min="10504" max="10504" width="15.7109375" style="67" customWidth="1"/>
    <col min="10505" max="10753" width="9.28515625" style="67"/>
    <col min="10754" max="10755" width="27.7109375" style="67" customWidth="1"/>
    <col min="10756" max="10756" width="6.7109375" style="67" customWidth="1"/>
    <col min="10757" max="10757" width="38.28515625" style="67" customWidth="1"/>
    <col min="10758" max="10758" width="33.28515625" style="67" customWidth="1"/>
    <col min="10759" max="10759" width="21.7109375" style="67" customWidth="1"/>
    <col min="10760" max="10760" width="15.7109375" style="67" customWidth="1"/>
    <col min="10761" max="11009" width="9.28515625" style="67"/>
    <col min="11010" max="11011" width="27.7109375" style="67" customWidth="1"/>
    <col min="11012" max="11012" width="6.7109375" style="67" customWidth="1"/>
    <col min="11013" max="11013" width="38.28515625" style="67" customWidth="1"/>
    <col min="11014" max="11014" width="33.28515625" style="67" customWidth="1"/>
    <col min="11015" max="11015" width="21.7109375" style="67" customWidth="1"/>
    <col min="11016" max="11016" width="15.7109375" style="67" customWidth="1"/>
    <col min="11017" max="11265" width="9.28515625" style="67"/>
    <col min="11266" max="11267" width="27.7109375" style="67" customWidth="1"/>
    <col min="11268" max="11268" width="6.7109375" style="67" customWidth="1"/>
    <col min="11269" max="11269" width="38.28515625" style="67" customWidth="1"/>
    <col min="11270" max="11270" width="33.28515625" style="67" customWidth="1"/>
    <col min="11271" max="11271" width="21.7109375" style="67" customWidth="1"/>
    <col min="11272" max="11272" width="15.7109375" style="67" customWidth="1"/>
    <col min="11273" max="11521" width="9.28515625" style="67"/>
    <col min="11522" max="11523" width="27.7109375" style="67" customWidth="1"/>
    <col min="11524" max="11524" width="6.7109375" style="67" customWidth="1"/>
    <col min="11525" max="11525" width="38.28515625" style="67" customWidth="1"/>
    <col min="11526" max="11526" width="33.28515625" style="67" customWidth="1"/>
    <col min="11527" max="11527" width="21.7109375" style="67" customWidth="1"/>
    <col min="11528" max="11528" width="15.7109375" style="67" customWidth="1"/>
    <col min="11529" max="11777" width="9.28515625" style="67"/>
    <col min="11778" max="11779" width="27.7109375" style="67" customWidth="1"/>
    <col min="11780" max="11780" width="6.7109375" style="67" customWidth="1"/>
    <col min="11781" max="11781" width="38.28515625" style="67" customWidth="1"/>
    <col min="11782" max="11782" width="33.28515625" style="67" customWidth="1"/>
    <col min="11783" max="11783" width="21.7109375" style="67" customWidth="1"/>
    <col min="11784" max="11784" width="15.7109375" style="67" customWidth="1"/>
    <col min="11785" max="12033" width="9.28515625" style="67"/>
    <col min="12034" max="12035" width="27.7109375" style="67" customWidth="1"/>
    <col min="12036" max="12036" width="6.7109375" style="67" customWidth="1"/>
    <col min="12037" max="12037" width="38.28515625" style="67" customWidth="1"/>
    <col min="12038" max="12038" width="33.28515625" style="67" customWidth="1"/>
    <col min="12039" max="12039" width="21.7109375" style="67" customWidth="1"/>
    <col min="12040" max="12040" width="15.7109375" style="67" customWidth="1"/>
    <col min="12041" max="12289" width="9.28515625" style="67"/>
    <col min="12290" max="12291" width="27.7109375" style="67" customWidth="1"/>
    <col min="12292" max="12292" width="6.7109375" style="67" customWidth="1"/>
    <col min="12293" max="12293" width="38.28515625" style="67" customWidth="1"/>
    <col min="12294" max="12294" width="33.28515625" style="67" customWidth="1"/>
    <col min="12295" max="12295" width="21.7109375" style="67" customWidth="1"/>
    <col min="12296" max="12296" width="15.7109375" style="67" customWidth="1"/>
    <col min="12297" max="12545" width="9.28515625" style="67"/>
    <col min="12546" max="12547" width="27.7109375" style="67" customWidth="1"/>
    <col min="12548" max="12548" width="6.7109375" style="67" customWidth="1"/>
    <col min="12549" max="12549" width="38.28515625" style="67" customWidth="1"/>
    <col min="12550" max="12550" width="33.28515625" style="67" customWidth="1"/>
    <col min="12551" max="12551" width="21.7109375" style="67" customWidth="1"/>
    <col min="12552" max="12552" width="15.7109375" style="67" customWidth="1"/>
    <col min="12553" max="12801" width="9.28515625" style="67"/>
    <col min="12802" max="12803" width="27.7109375" style="67" customWidth="1"/>
    <col min="12804" max="12804" width="6.7109375" style="67" customWidth="1"/>
    <col min="12805" max="12805" width="38.28515625" style="67" customWidth="1"/>
    <col min="12806" max="12806" width="33.28515625" style="67" customWidth="1"/>
    <col min="12807" max="12807" width="21.7109375" style="67" customWidth="1"/>
    <col min="12808" max="12808" width="15.7109375" style="67" customWidth="1"/>
    <col min="12809" max="13057" width="9.28515625" style="67"/>
    <col min="13058" max="13059" width="27.7109375" style="67" customWidth="1"/>
    <col min="13060" max="13060" width="6.7109375" style="67" customWidth="1"/>
    <col min="13061" max="13061" width="38.28515625" style="67" customWidth="1"/>
    <col min="13062" max="13062" width="33.28515625" style="67" customWidth="1"/>
    <col min="13063" max="13063" width="21.7109375" style="67" customWidth="1"/>
    <col min="13064" max="13064" width="15.7109375" style="67" customWidth="1"/>
    <col min="13065" max="13313" width="9.28515625" style="67"/>
    <col min="13314" max="13315" width="27.7109375" style="67" customWidth="1"/>
    <col min="13316" max="13316" width="6.7109375" style="67" customWidth="1"/>
    <col min="13317" max="13317" width="38.28515625" style="67" customWidth="1"/>
    <col min="13318" max="13318" width="33.28515625" style="67" customWidth="1"/>
    <col min="13319" max="13319" width="21.7109375" style="67" customWidth="1"/>
    <col min="13320" max="13320" width="15.7109375" style="67" customWidth="1"/>
    <col min="13321" max="13569" width="9.28515625" style="67"/>
    <col min="13570" max="13571" width="27.7109375" style="67" customWidth="1"/>
    <col min="13572" max="13572" width="6.7109375" style="67" customWidth="1"/>
    <col min="13573" max="13573" width="38.28515625" style="67" customWidth="1"/>
    <col min="13574" max="13574" width="33.28515625" style="67" customWidth="1"/>
    <col min="13575" max="13575" width="21.7109375" style="67" customWidth="1"/>
    <col min="13576" max="13576" width="15.7109375" style="67" customWidth="1"/>
    <col min="13577" max="13825" width="9.28515625" style="67"/>
    <col min="13826" max="13827" width="27.7109375" style="67" customWidth="1"/>
    <col min="13828" max="13828" width="6.7109375" style="67" customWidth="1"/>
    <col min="13829" max="13829" width="38.28515625" style="67" customWidth="1"/>
    <col min="13830" max="13830" width="33.28515625" style="67" customWidth="1"/>
    <col min="13831" max="13831" width="21.7109375" style="67" customWidth="1"/>
    <col min="13832" max="13832" width="15.7109375" style="67" customWidth="1"/>
    <col min="13833" max="14081" width="9.28515625" style="67"/>
    <col min="14082" max="14083" width="27.7109375" style="67" customWidth="1"/>
    <col min="14084" max="14084" width="6.7109375" style="67" customWidth="1"/>
    <col min="14085" max="14085" width="38.28515625" style="67" customWidth="1"/>
    <col min="14086" max="14086" width="33.28515625" style="67" customWidth="1"/>
    <col min="14087" max="14087" width="21.7109375" style="67" customWidth="1"/>
    <col min="14088" max="14088" width="15.7109375" style="67" customWidth="1"/>
    <col min="14089" max="14337" width="9.28515625" style="67"/>
    <col min="14338" max="14339" width="27.7109375" style="67" customWidth="1"/>
    <col min="14340" max="14340" width="6.7109375" style="67" customWidth="1"/>
    <col min="14341" max="14341" width="38.28515625" style="67" customWidth="1"/>
    <col min="14342" max="14342" width="33.28515625" style="67" customWidth="1"/>
    <col min="14343" max="14343" width="21.7109375" style="67" customWidth="1"/>
    <col min="14344" max="14344" width="15.7109375" style="67" customWidth="1"/>
    <col min="14345" max="14593" width="9.28515625" style="67"/>
    <col min="14594" max="14595" width="27.7109375" style="67" customWidth="1"/>
    <col min="14596" max="14596" width="6.7109375" style="67" customWidth="1"/>
    <col min="14597" max="14597" width="38.28515625" style="67" customWidth="1"/>
    <col min="14598" max="14598" width="33.28515625" style="67" customWidth="1"/>
    <col min="14599" max="14599" width="21.7109375" style="67" customWidth="1"/>
    <col min="14600" max="14600" width="15.7109375" style="67" customWidth="1"/>
    <col min="14601" max="14849" width="9.28515625" style="67"/>
    <col min="14850" max="14851" width="27.7109375" style="67" customWidth="1"/>
    <col min="14852" max="14852" width="6.7109375" style="67" customWidth="1"/>
    <col min="14853" max="14853" width="38.28515625" style="67" customWidth="1"/>
    <col min="14854" max="14854" width="33.28515625" style="67" customWidth="1"/>
    <col min="14855" max="14855" width="21.7109375" style="67" customWidth="1"/>
    <col min="14856" max="14856" width="15.7109375" style="67" customWidth="1"/>
    <col min="14857" max="15105" width="9.28515625" style="67"/>
    <col min="15106" max="15107" width="27.7109375" style="67" customWidth="1"/>
    <col min="15108" max="15108" width="6.7109375" style="67" customWidth="1"/>
    <col min="15109" max="15109" width="38.28515625" style="67" customWidth="1"/>
    <col min="15110" max="15110" width="33.28515625" style="67" customWidth="1"/>
    <col min="15111" max="15111" width="21.7109375" style="67" customWidth="1"/>
    <col min="15112" max="15112" width="15.7109375" style="67" customWidth="1"/>
    <col min="15113" max="15361" width="9.28515625" style="67"/>
    <col min="15362" max="15363" width="27.7109375" style="67" customWidth="1"/>
    <col min="15364" max="15364" width="6.7109375" style="67" customWidth="1"/>
    <col min="15365" max="15365" width="38.28515625" style="67" customWidth="1"/>
    <col min="15366" max="15366" width="33.28515625" style="67" customWidth="1"/>
    <col min="15367" max="15367" width="21.7109375" style="67" customWidth="1"/>
    <col min="15368" max="15368" width="15.7109375" style="67" customWidth="1"/>
    <col min="15369" max="15617" width="9.28515625" style="67"/>
    <col min="15618" max="15619" width="27.7109375" style="67" customWidth="1"/>
    <col min="15620" max="15620" width="6.7109375" style="67" customWidth="1"/>
    <col min="15621" max="15621" width="38.28515625" style="67" customWidth="1"/>
    <col min="15622" max="15622" width="33.28515625" style="67" customWidth="1"/>
    <col min="15623" max="15623" width="21.7109375" style="67" customWidth="1"/>
    <col min="15624" max="15624" width="15.7109375" style="67" customWidth="1"/>
    <col min="15625" max="15873" width="9.28515625" style="67"/>
    <col min="15874" max="15875" width="27.7109375" style="67" customWidth="1"/>
    <col min="15876" max="15876" width="6.7109375" style="67" customWidth="1"/>
    <col min="15877" max="15877" width="38.28515625" style="67" customWidth="1"/>
    <col min="15878" max="15878" width="33.28515625" style="67" customWidth="1"/>
    <col min="15879" max="15879" width="21.7109375" style="67" customWidth="1"/>
    <col min="15880" max="15880" width="15.7109375" style="67" customWidth="1"/>
    <col min="15881" max="16129" width="9.28515625" style="67"/>
    <col min="16130" max="16131" width="27.7109375" style="67" customWidth="1"/>
    <col min="16132" max="16132" width="6.7109375" style="67" customWidth="1"/>
    <col min="16133" max="16133" width="38.28515625" style="67" customWidth="1"/>
    <col min="16134" max="16134" width="33.28515625" style="67" customWidth="1"/>
    <col min="16135" max="16135" width="21.7109375" style="67" customWidth="1"/>
    <col min="16136" max="16136" width="15.7109375" style="67" customWidth="1"/>
    <col min="16137" max="16384" width="9.28515625" style="67"/>
  </cols>
  <sheetData>
    <row r="1" spans="2:19" ht="20.100000000000001" customHeight="1" x14ac:dyDescent="0.2"/>
    <row r="2" spans="2:19" s="223" customFormat="1" ht="137.25" customHeight="1" x14ac:dyDescent="0.4">
      <c r="B2" s="257" t="s">
        <v>196</v>
      </c>
      <c r="C2" s="257"/>
      <c r="D2" s="257"/>
      <c r="E2" s="257"/>
      <c r="F2" s="257"/>
      <c r="G2" s="257"/>
      <c r="H2" s="257"/>
    </row>
    <row r="3" spans="2:19" s="53" customFormat="1" ht="5.25" customHeight="1" x14ac:dyDescent="0.2">
      <c r="B3" s="47"/>
      <c r="C3" s="47"/>
      <c r="D3" s="48"/>
      <c r="E3" s="48"/>
      <c r="F3" s="48"/>
      <c r="G3" s="48"/>
      <c r="H3" s="48"/>
      <c r="I3" s="49"/>
      <c r="J3" s="50"/>
      <c r="K3" s="50"/>
      <c r="L3" s="50"/>
      <c r="M3" s="50"/>
      <c r="N3" s="50"/>
      <c r="O3" s="50"/>
      <c r="P3" s="51"/>
      <c r="Q3" s="51"/>
      <c r="R3" s="52"/>
      <c r="S3" s="51"/>
    </row>
    <row r="4" spans="2:19" s="230" customFormat="1" ht="25.15" customHeight="1" x14ac:dyDescent="0.25">
      <c r="B4" s="224" t="s">
        <v>77</v>
      </c>
      <c r="C4" s="258" t="s">
        <v>195</v>
      </c>
      <c r="D4" s="255"/>
      <c r="E4" s="255"/>
      <c r="F4" s="255"/>
      <c r="G4" s="225" t="s">
        <v>78</v>
      </c>
      <c r="H4" s="239" t="s">
        <v>194</v>
      </c>
      <c r="I4" s="226"/>
      <c r="J4" s="227"/>
      <c r="K4" s="227"/>
      <c r="L4" s="227"/>
      <c r="M4" s="227"/>
      <c r="N4" s="227"/>
      <c r="O4" s="227"/>
      <c r="P4" s="228"/>
      <c r="Q4" s="228"/>
      <c r="R4" s="229"/>
      <c r="S4" s="228"/>
    </row>
    <row r="5" spans="2:19" s="237" customFormat="1" ht="5.25" customHeight="1" x14ac:dyDescent="0.25">
      <c r="B5" s="231"/>
      <c r="C5" s="231"/>
      <c r="D5" s="232"/>
      <c r="E5" s="232"/>
      <c r="F5" s="232"/>
      <c r="G5" s="232"/>
      <c r="H5" s="232"/>
      <c r="I5" s="233"/>
      <c r="J5" s="234"/>
      <c r="K5" s="234"/>
      <c r="L5" s="234"/>
      <c r="M5" s="234"/>
      <c r="N5" s="234"/>
      <c r="O5" s="234"/>
      <c r="P5" s="235"/>
      <c r="Q5" s="235"/>
      <c r="R5" s="236"/>
      <c r="S5" s="235"/>
    </row>
    <row r="6" spans="2:19" s="230" customFormat="1" ht="25.15" customHeight="1" x14ac:dyDescent="0.25">
      <c r="B6" s="238" t="s">
        <v>178</v>
      </c>
      <c r="C6" s="258"/>
      <c r="D6" s="255"/>
      <c r="E6" s="255"/>
      <c r="F6" s="255"/>
      <c r="G6" s="255"/>
      <c r="H6" s="256"/>
      <c r="I6" s="226"/>
      <c r="J6" s="227"/>
      <c r="K6" s="227"/>
      <c r="L6" s="227"/>
      <c r="M6" s="227"/>
      <c r="N6" s="227"/>
      <c r="O6" s="227"/>
      <c r="P6" s="228"/>
      <c r="Q6" s="228"/>
      <c r="R6" s="229"/>
      <c r="S6" s="228"/>
    </row>
    <row r="7" spans="2:19" s="237" customFormat="1" ht="5.25" customHeight="1" x14ac:dyDescent="0.25">
      <c r="B7" s="231"/>
      <c r="C7" s="231"/>
      <c r="D7" s="232"/>
      <c r="E7" s="232"/>
      <c r="F7" s="232"/>
      <c r="G7" s="232"/>
      <c r="H7" s="232"/>
      <c r="I7" s="233"/>
      <c r="J7" s="234"/>
      <c r="K7" s="234"/>
      <c r="L7" s="234"/>
      <c r="M7" s="234"/>
      <c r="N7" s="234"/>
      <c r="O7" s="234"/>
      <c r="P7" s="235"/>
      <c r="Q7" s="235"/>
      <c r="R7" s="236"/>
      <c r="S7" s="235"/>
    </row>
    <row r="8" spans="2:19" s="230" customFormat="1" ht="25.15" customHeight="1" x14ac:dyDescent="0.25">
      <c r="B8" s="238" t="s">
        <v>179</v>
      </c>
      <c r="C8" s="254" t="s">
        <v>198</v>
      </c>
      <c r="D8" s="255"/>
      <c r="E8" s="255"/>
      <c r="F8" s="255"/>
      <c r="G8" s="255"/>
      <c r="H8" s="256"/>
      <c r="I8" s="226"/>
      <c r="J8" s="227"/>
      <c r="K8" s="227"/>
      <c r="L8" s="227"/>
      <c r="M8" s="227"/>
      <c r="N8" s="227"/>
      <c r="O8" s="227"/>
      <c r="P8" s="228"/>
      <c r="Q8" s="228"/>
      <c r="R8" s="229"/>
      <c r="S8" s="228"/>
    </row>
    <row r="16" spans="2:19" ht="18" x14ac:dyDescent="0.2">
      <c r="B16" s="224" t="s">
        <v>212</v>
      </c>
    </row>
  </sheetData>
  <mergeCells count="4">
    <mergeCell ref="C8:H8"/>
    <mergeCell ref="B2:H2"/>
    <mergeCell ref="C4:F4"/>
    <mergeCell ref="C6:H6"/>
  </mergeCells>
  <dataValidations count="1">
    <dataValidation type="list" allowBlank="1" showInputMessage="1" showErrorMessage="1" sqref="D65481:D65544 IZ65481:IZ65544 SV65481:SV65544 ACR65481:ACR65544 AMN65481:AMN65544 AWJ65481:AWJ65544 BGF65481:BGF65544 BQB65481:BQB65544 BZX65481:BZX65544 CJT65481:CJT65544 CTP65481:CTP65544 DDL65481:DDL65544 DNH65481:DNH65544 DXD65481:DXD65544 EGZ65481:EGZ65544 EQV65481:EQV65544 FAR65481:FAR65544 FKN65481:FKN65544 FUJ65481:FUJ65544 GEF65481:GEF65544 GOB65481:GOB65544 GXX65481:GXX65544 HHT65481:HHT65544 HRP65481:HRP65544 IBL65481:IBL65544 ILH65481:ILH65544 IVD65481:IVD65544 JEZ65481:JEZ65544 JOV65481:JOV65544 JYR65481:JYR65544 KIN65481:KIN65544 KSJ65481:KSJ65544 LCF65481:LCF65544 LMB65481:LMB65544 LVX65481:LVX65544 MFT65481:MFT65544 MPP65481:MPP65544 MZL65481:MZL65544 NJH65481:NJH65544 NTD65481:NTD65544 OCZ65481:OCZ65544 OMV65481:OMV65544 OWR65481:OWR65544 PGN65481:PGN65544 PQJ65481:PQJ65544 QAF65481:QAF65544 QKB65481:QKB65544 QTX65481:QTX65544 RDT65481:RDT65544 RNP65481:RNP65544 RXL65481:RXL65544 SHH65481:SHH65544 SRD65481:SRD65544 TAZ65481:TAZ65544 TKV65481:TKV65544 TUR65481:TUR65544 UEN65481:UEN65544 UOJ65481:UOJ65544 UYF65481:UYF65544 VIB65481:VIB65544 VRX65481:VRX65544 WBT65481:WBT65544 WLP65481:WLP65544 WVL65481:WVL65544 D131017:D131080 IZ131017:IZ131080 SV131017:SV131080 ACR131017:ACR131080 AMN131017:AMN131080 AWJ131017:AWJ131080 BGF131017:BGF131080 BQB131017:BQB131080 BZX131017:BZX131080 CJT131017:CJT131080 CTP131017:CTP131080 DDL131017:DDL131080 DNH131017:DNH131080 DXD131017:DXD131080 EGZ131017:EGZ131080 EQV131017:EQV131080 FAR131017:FAR131080 FKN131017:FKN131080 FUJ131017:FUJ131080 GEF131017:GEF131080 GOB131017:GOB131080 GXX131017:GXX131080 HHT131017:HHT131080 HRP131017:HRP131080 IBL131017:IBL131080 ILH131017:ILH131080 IVD131017:IVD131080 JEZ131017:JEZ131080 JOV131017:JOV131080 JYR131017:JYR131080 KIN131017:KIN131080 KSJ131017:KSJ131080 LCF131017:LCF131080 LMB131017:LMB131080 LVX131017:LVX131080 MFT131017:MFT131080 MPP131017:MPP131080 MZL131017:MZL131080 NJH131017:NJH131080 NTD131017:NTD131080 OCZ131017:OCZ131080 OMV131017:OMV131080 OWR131017:OWR131080 PGN131017:PGN131080 PQJ131017:PQJ131080 QAF131017:QAF131080 QKB131017:QKB131080 QTX131017:QTX131080 RDT131017:RDT131080 RNP131017:RNP131080 RXL131017:RXL131080 SHH131017:SHH131080 SRD131017:SRD131080 TAZ131017:TAZ131080 TKV131017:TKV131080 TUR131017:TUR131080 UEN131017:UEN131080 UOJ131017:UOJ131080 UYF131017:UYF131080 VIB131017:VIB131080 VRX131017:VRX131080 WBT131017:WBT131080 WLP131017:WLP131080 WVL131017:WVL131080 D196553:D196616 IZ196553:IZ196616 SV196553:SV196616 ACR196553:ACR196616 AMN196553:AMN196616 AWJ196553:AWJ196616 BGF196553:BGF196616 BQB196553:BQB196616 BZX196553:BZX196616 CJT196553:CJT196616 CTP196553:CTP196616 DDL196553:DDL196616 DNH196553:DNH196616 DXD196553:DXD196616 EGZ196553:EGZ196616 EQV196553:EQV196616 FAR196553:FAR196616 FKN196553:FKN196616 FUJ196553:FUJ196616 GEF196553:GEF196616 GOB196553:GOB196616 GXX196553:GXX196616 HHT196553:HHT196616 HRP196553:HRP196616 IBL196553:IBL196616 ILH196553:ILH196616 IVD196553:IVD196616 JEZ196553:JEZ196616 JOV196553:JOV196616 JYR196553:JYR196616 KIN196553:KIN196616 KSJ196553:KSJ196616 LCF196553:LCF196616 LMB196553:LMB196616 LVX196553:LVX196616 MFT196553:MFT196616 MPP196553:MPP196616 MZL196553:MZL196616 NJH196553:NJH196616 NTD196553:NTD196616 OCZ196553:OCZ196616 OMV196553:OMV196616 OWR196553:OWR196616 PGN196553:PGN196616 PQJ196553:PQJ196616 QAF196553:QAF196616 QKB196553:QKB196616 QTX196553:QTX196616 RDT196553:RDT196616 RNP196553:RNP196616 RXL196553:RXL196616 SHH196553:SHH196616 SRD196553:SRD196616 TAZ196553:TAZ196616 TKV196553:TKV196616 TUR196553:TUR196616 UEN196553:UEN196616 UOJ196553:UOJ196616 UYF196553:UYF196616 VIB196553:VIB196616 VRX196553:VRX196616 WBT196553:WBT196616 WLP196553:WLP196616 WVL196553:WVL196616 D262089:D262152 IZ262089:IZ262152 SV262089:SV262152 ACR262089:ACR262152 AMN262089:AMN262152 AWJ262089:AWJ262152 BGF262089:BGF262152 BQB262089:BQB262152 BZX262089:BZX262152 CJT262089:CJT262152 CTP262089:CTP262152 DDL262089:DDL262152 DNH262089:DNH262152 DXD262089:DXD262152 EGZ262089:EGZ262152 EQV262089:EQV262152 FAR262089:FAR262152 FKN262089:FKN262152 FUJ262089:FUJ262152 GEF262089:GEF262152 GOB262089:GOB262152 GXX262089:GXX262152 HHT262089:HHT262152 HRP262089:HRP262152 IBL262089:IBL262152 ILH262089:ILH262152 IVD262089:IVD262152 JEZ262089:JEZ262152 JOV262089:JOV262152 JYR262089:JYR262152 KIN262089:KIN262152 KSJ262089:KSJ262152 LCF262089:LCF262152 LMB262089:LMB262152 LVX262089:LVX262152 MFT262089:MFT262152 MPP262089:MPP262152 MZL262089:MZL262152 NJH262089:NJH262152 NTD262089:NTD262152 OCZ262089:OCZ262152 OMV262089:OMV262152 OWR262089:OWR262152 PGN262089:PGN262152 PQJ262089:PQJ262152 QAF262089:QAF262152 QKB262089:QKB262152 QTX262089:QTX262152 RDT262089:RDT262152 RNP262089:RNP262152 RXL262089:RXL262152 SHH262089:SHH262152 SRD262089:SRD262152 TAZ262089:TAZ262152 TKV262089:TKV262152 TUR262089:TUR262152 UEN262089:UEN262152 UOJ262089:UOJ262152 UYF262089:UYF262152 VIB262089:VIB262152 VRX262089:VRX262152 WBT262089:WBT262152 WLP262089:WLP262152 WVL262089:WVL262152 D327625:D327688 IZ327625:IZ327688 SV327625:SV327688 ACR327625:ACR327688 AMN327625:AMN327688 AWJ327625:AWJ327688 BGF327625:BGF327688 BQB327625:BQB327688 BZX327625:BZX327688 CJT327625:CJT327688 CTP327625:CTP327688 DDL327625:DDL327688 DNH327625:DNH327688 DXD327625:DXD327688 EGZ327625:EGZ327688 EQV327625:EQV327688 FAR327625:FAR327688 FKN327625:FKN327688 FUJ327625:FUJ327688 GEF327625:GEF327688 GOB327625:GOB327688 GXX327625:GXX327688 HHT327625:HHT327688 HRP327625:HRP327688 IBL327625:IBL327688 ILH327625:ILH327688 IVD327625:IVD327688 JEZ327625:JEZ327688 JOV327625:JOV327688 JYR327625:JYR327688 KIN327625:KIN327688 KSJ327625:KSJ327688 LCF327625:LCF327688 LMB327625:LMB327688 LVX327625:LVX327688 MFT327625:MFT327688 MPP327625:MPP327688 MZL327625:MZL327688 NJH327625:NJH327688 NTD327625:NTD327688 OCZ327625:OCZ327688 OMV327625:OMV327688 OWR327625:OWR327688 PGN327625:PGN327688 PQJ327625:PQJ327688 QAF327625:QAF327688 QKB327625:QKB327688 QTX327625:QTX327688 RDT327625:RDT327688 RNP327625:RNP327688 RXL327625:RXL327688 SHH327625:SHH327688 SRD327625:SRD327688 TAZ327625:TAZ327688 TKV327625:TKV327688 TUR327625:TUR327688 UEN327625:UEN327688 UOJ327625:UOJ327688 UYF327625:UYF327688 VIB327625:VIB327688 VRX327625:VRX327688 WBT327625:WBT327688 WLP327625:WLP327688 WVL327625:WVL327688 D393161:D393224 IZ393161:IZ393224 SV393161:SV393224 ACR393161:ACR393224 AMN393161:AMN393224 AWJ393161:AWJ393224 BGF393161:BGF393224 BQB393161:BQB393224 BZX393161:BZX393224 CJT393161:CJT393224 CTP393161:CTP393224 DDL393161:DDL393224 DNH393161:DNH393224 DXD393161:DXD393224 EGZ393161:EGZ393224 EQV393161:EQV393224 FAR393161:FAR393224 FKN393161:FKN393224 FUJ393161:FUJ393224 GEF393161:GEF393224 GOB393161:GOB393224 GXX393161:GXX393224 HHT393161:HHT393224 HRP393161:HRP393224 IBL393161:IBL393224 ILH393161:ILH393224 IVD393161:IVD393224 JEZ393161:JEZ393224 JOV393161:JOV393224 JYR393161:JYR393224 KIN393161:KIN393224 KSJ393161:KSJ393224 LCF393161:LCF393224 LMB393161:LMB393224 LVX393161:LVX393224 MFT393161:MFT393224 MPP393161:MPP393224 MZL393161:MZL393224 NJH393161:NJH393224 NTD393161:NTD393224 OCZ393161:OCZ393224 OMV393161:OMV393224 OWR393161:OWR393224 PGN393161:PGN393224 PQJ393161:PQJ393224 QAF393161:QAF393224 QKB393161:QKB393224 QTX393161:QTX393224 RDT393161:RDT393224 RNP393161:RNP393224 RXL393161:RXL393224 SHH393161:SHH393224 SRD393161:SRD393224 TAZ393161:TAZ393224 TKV393161:TKV393224 TUR393161:TUR393224 UEN393161:UEN393224 UOJ393161:UOJ393224 UYF393161:UYF393224 VIB393161:VIB393224 VRX393161:VRX393224 WBT393161:WBT393224 WLP393161:WLP393224 WVL393161:WVL393224 D458697:D458760 IZ458697:IZ458760 SV458697:SV458760 ACR458697:ACR458760 AMN458697:AMN458760 AWJ458697:AWJ458760 BGF458697:BGF458760 BQB458697:BQB458760 BZX458697:BZX458760 CJT458697:CJT458760 CTP458697:CTP458760 DDL458697:DDL458760 DNH458697:DNH458760 DXD458697:DXD458760 EGZ458697:EGZ458760 EQV458697:EQV458760 FAR458697:FAR458760 FKN458697:FKN458760 FUJ458697:FUJ458760 GEF458697:GEF458760 GOB458697:GOB458760 GXX458697:GXX458760 HHT458697:HHT458760 HRP458697:HRP458760 IBL458697:IBL458760 ILH458697:ILH458760 IVD458697:IVD458760 JEZ458697:JEZ458760 JOV458697:JOV458760 JYR458697:JYR458760 KIN458697:KIN458760 KSJ458697:KSJ458760 LCF458697:LCF458760 LMB458697:LMB458760 LVX458697:LVX458760 MFT458697:MFT458760 MPP458697:MPP458760 MZL458697:MZL458760 NJH458697:NJH458760 NTD458697:NTD458760 OCZ458697:OCZ458760 OMV458697:OMV458760 OWR458697:OWR458760 PGN458697:PGN458760 PQJ458697:PQJ458760 QAF458697:QAF458760 QKB458697:QKB458760 QTX458697:QTX458760 RDT458697:RDT458760 RNP458697:RNP458760 RXL458697:RXL458760 SHH458697:SHH458760 SRD458697:SRD458760 TAZ458697:TAZ458760 TKV458697:TKV458760 TUR458697:TUR458760 UEN458697:UEN458760 UOJ458697:UOJ458760 UYF458697:UYF458760 VIB458697:VIB458760 VRX458697:VRX458760 WBT458697:WBT458760 WLP458697:WLP458760 WVL458697:WVL458760 D524233:D524296 IZ524233:IZ524296 SV524233:SV524296 ACR524233:ACR524296 AMN524233:AMN524296 AWJ524233:AWJ524296 BGF524233:BGF524296 BQB524233:BQB524296 BZX524233:BZX524296 CJT524233:CJT524296 CTP524233:CTP524296 DDL524233:DDL524296 DNH524233:DNH524296 DXD524233:DXD524296 EGZ524233:EGZ524296 EQV524233:EQV524296 FAR524233:FAR524296 FKN524233:FKN524296 FUJ524233:FUJ524296 GEF524233:GEF524296 GOB524233:GOB524296 GXX524233:GXX524296 HHT524233:HHT524296 HRP524233:HRP524296 IBL524233:IBL524296 ILH524233:ILH524296 IVD524233:IVD524296 JEZ524233:JEZ524296 JOV524233:JOV524296 JYR524233:JYR524296 KIN524233:KIN524296 KSJ524233:KSJ524296 LCF524233:LCF524296 LMB524233:LMB524296 LVX524233:LVX524296 MFT524233:MFT524296 MPP524233:MPP524296 MZL524233:MZL524296 NJH524233:NJH524296 NTD524233:NTD524296 OCZ524233:OCZ524296 OMV524233:OMV524296 OWR524233:OWR524296 PGN524233:PGN524296 PQJ524233:PQJ524296 QAF524233:QAF524296 QKB524233:QKB524296 QTX524233:QTX524296 RDT524233:RDT524296 RNP524233:RNP524296 RXL524233:RXL524296 SHH524233:SHH524296 SRD524233:SRD524296 TAZ524233:TAZ524296 TKV524233:TKV524296 TUR524233:TUR524296 UEN524233:UEN524296 UOJ524233:UOJ524296 UYF524233:UYF524296 VIB524233:VIB524296 VRX524233:VRX524296 WBT524233:WBT524296 WLP524233:WLP524296 WVL524233:WVL524296 D589769:D589832 IZ589769:IZ589832 SV589769:SV589832 ACR589769:ACR589832 AMN589769:AMN589832 AWJ589769:AWJ589832 BGF589769:BGF589832 BQB589769:BQB589832 BZX589769:BZX589832 CJT589769:CJT589832 CTP589769:CTP589832 DDL589769:DDL589832 DNH589769:DNH589832 DXD589769:DXD589832 EGZ589769:EGZ589832 EQV589769:EQV589832 FAR589769:FAR589832 FKN589769:FKN589832 FUJ589769:FUJ589832 GEF589769:GEF589832 GOB589769:GOB589832 GXX589769:GXX589832 HHT589769:HHT589832 HRP589769:HRP589832 IBL589769:IBL589832 ILH589769:ILH589832 IVD589769:IVD589832 JEZ589769:JEZ589832 JOV589769:JOV589832 JYR589769:JYR589832 KIN589769:KIN589832 KSJ589769:KSJ589832 LCF589769:LCF589832 LMB589769:LMB589832 LVX589769:LVX589832 MFT589769:MFT589832 MPP589769:MPP589832 MZL589769:MZL589832 NJH589769:NJH589832 NTD589769:NTD589832 OCZ589769:OCZ589832 OMV589769:OMV589832 OWR589769:OWR589832 PGN589769:PGN589832 PQJ589769:PQJ589832 QAF589769:QAF589832 QKB589769:QKB589832 QTX589769:QTX589832 RDT589769:RDT589832 RNP589769:RNP589832 RXL589769:RXL589832 SHH589769:SHH589832 SRD589769:SRD589832 TAZ589769:TAZ589832 TKV589769:TKV589832 TUR589769:TUR589832 UEN589769:UEN589832 UOJ589769:UOJ589832 UYF589769:UYF589832 VIB589769:VIB589832 VRX589769:VRX589832 WBT589769:WBT589832 WLP589769:WLP589832 WVL589769:WVL589832 D655305:D655368 IZ655305:IZ655368 SV655305:SV655368 ACR655305:ACR655368 AMN655305:AMN655368 AWJ655305:AWJ655368 BGF655305:BGF655368 BQB655305:BQB655368 BZX655305:BZX655368 CJT655305:CJT655368 CTP655305:CTP655368 DDL655305:DDL655368 DNH655305:DNH655368 DXD655305:DXD655368 EGZ655305:EGZ655368 EQV655305:EQV655368 FAR655305:FAR655368 FKN655305:FKN655368 FUJ655305:FUJ655368 GEF655305:GEF655368 GOB655305:GOB655368 GXX655305:GXX655368 HHT655305:HHT655368 HRP655305:HRP655368 IBL655305:IBL655368 ILH655305:ILH655368 IVD655305:IVD655368 JEZ655305:JEZ655368 JOV655305:JOV655368 JYR655305:JYR655368 KIN655305:KIN655368 KSJ655305:KSJ655368 LCF655305:LCF655368 LMB655305:LMB655368 LVX655305:LVX655368 MFT655305:MFT655368 MPP655305:MPP655368 MZL655305:MZL655368 NJH655305:NJH655368 NTD655305:NTD655368 OCZ655305:OCZ655368 OMV655305:OMV655368 OWR655305:OWR655368 PGN655305:PGN655368 PQJ655305:PQJ655368 QAF655305:QAF655368 QKB655305:QKB655368 QTX655305:QTX655368 RDT655305:RDT655368 RNP655305:RNP655368 RXL655305:RXL655368 SHH655305:SHH655368 SRD655305:SRD655368 TAZ655305:TAZ655368 TKV655305:TKV655368 TUR655305:TUR655368 UEN655305:UEN655368 UOJ655305:UOJ655368 UYF655305:UYF655368 VIB655305:VIB655368 VRX655305:VRX655368 WBT655305:WBT655368 WLP655305:WLP655368 WVL655305:WVL655368 D720841:D720904 IZ720841:IZ720904 SV720841:SV720904 ACR720841:ACR720904 AMN720841:AMN720904 AWJ720841:AWJ720904 BGF720841:BGF720904 BQB720841:BQB720904 BZX720841:BZX720904 CJT720841:CJT720904 CTP720841:CTP720904 DDL720841:DDL720904 DNH720841:DNH720904 DXD720841:DXD720904 EGZ720841:EGZ720904 EQV720841:EQV720904 FAR720841:FAR720904 FKN720841:FKN720904 FUJ720841:FUJ720904 GEF720841:GEF720904 GOB720841:GOB720904 GXX720841:GXX720904 HHT720841:HHT720904 HRP720841:HRP720904 IBL720841:IBL720904 ILH720841:ILH720904 IVD720841:IVD720904 JEZ720841:JEZ720904 JOV720841:JOV720904 JYR720841:JYR720904 KIN720841:KIN720904 KSJ720841:KSJ720904 LCF720841:LCF720904 LMB720841:LMB720904 LVX720841:LVX720904 MFT720841:MFT720904 MPP720841:MPP720904 MZL720841:MZL720904 NJH720841:NJH720904 NTD720841:NTD720904 OCZ720841:OCZ720904 OMV720841:OMV720904 OWR720841:OWR720904 PGN720841:PGN720904 PQJ720841:PQJ720904 QAF720841:QAF720904 QKB720841:QKB720904 QTX720841:QTX720904 RDT720841:RDT720904 RNP720841:RNP720904 RXL720841:RXL720904 SHH720841:SHH720904 SRD720841:SRD720904 TAZ720841:TAZ720904 TKV720841:TKV720904 TUR720841:TUR720904 UEN720841:UEN720904 UOJ720841:UOJ720904 UYF720841:UYF720904 VIB720841:VIB720904 VRX720841:VRX720904 WBT720841:WBT720904 WLP720841:WLP720904 WVL720841:WVL720904 D786377:D786440 IZ786377:IZ786440 SV786377:SV786440 ACR786377:ACR786440 AMN786377:AMN786440 AWJ786377:AWJ786440 BGF786377:BGF786440 BQB786377:BQB786440 BZX786377:BZX786440 CJT786377:CJT786440 CTP786377:CTP786440 DDL786377:DDL786440 DNH786377:DNH786440 DXD786377:DXD786440 EGZ786377:EGZ786440 EQV786377:EQV786440 FAR786377:FAR786440 FKN786377:FKN786440 FUJ786377:FUJ786440 GEF786377:GEF786440 GOB786377:GOB786440 GXX786377:GXX786440 HHT786377:HHT786440 HRP786377:HRP786440 IBL786377:IBL786440 ILH786377:ILH786440 IVD786377:IVD786440 JEZ786377:JEZ786440 JOV786377:JOV786440 JYR786377:JYR786440 KIN786377:KIN786440 KSJ786377:KSJ786440 LCF786377:LCF786440 LMB786377:LMB786440 LVX786377:LVX786440 MFT786377:MFT786440 MPP786377:MPP786440 MZL786377:MZL786440 NJH786377:NJH786440 NTD786377:NTD786440 OCZ786377:OCZ786440 OMV786377:OMV786440 OWR786377:OWR786440 PGN786377:PGN786440 PQJ786377:PQJ786440 QAF786377:QAF786440 QKB786377:QKB786440 QTX786377:QTX786440 RDT786377:RDT786440 RNP786377:RNP786440 RXL786377:RXL786440 SHH786377:SHH786440 SRD786377:SRD786440 TAZ786377:TAZ786440 TKV786377:TKV786440 TUR786377:TUR786440 UEN786377:UEN786440 UOJ786377:UOJ786440 UYF786377:UYF786440 VIB786377:VIB786440 VRX786377:VRX786440 WBT786377:WBT786440 WLP786377:WLP786440 WVL786377:WVL786440 D851913:D851976 IZ851913:IZ851976 SV851913:SV851976 ACR851913:ACR851976 AMN851913:AMN851976 AWJ851913:AWJ851976 BGF851913:BGF851976 BQB851913:BQB851976 BZX851913:BZX851976 CJT851913:CJT851976 CTP851913:CTP851976 DDL851913:DDL851976 DNH851913:DNH851976 DXD851913:DXD851976 EGZ851913:EGZ851976 EQV851913:EQV851976 FAR851913:FAR851976 FKN851913:FKN851976 FUJ851913:FUJ851976 GEF851913:GEF851976 GOB851913:GOB851976 GXX851913:GXX851976 HHT851913:HHT851976 HRP851913:HRP851976 IBL851913:IBL851976 ILH851913:ILH851976 IVD851913:IVD851976 JEZ851913:JEZ851976 JOV851913:JOV851976 JYR851913:JYR851976 KIN851913:KIN851976 KSJ851913:KSJ851976 LCF851913:LCF851976 LMB851913:LMB851976 LVX851913:LVX851976 MFT851913:MFT851976 MPP851913:MPP851976 MZL851913:MZL851976 NJH851913:NJH851976 NTD851913:NTD851976 OCZ851913:OCZ851976 OMV851913:OMV851976 OWR851913:OWR851976 PGN851913:PGN851976 PQJ851913:PQJ851976 QAF851913:QAF851976 QKB851913:QKB851976 QTX851913:QTX851976 RDT851913:RDT851976 RNP851913:RNP851976 RXL851913:RXL851976 SHH851913:SHH851976 SRD851913:SRD851976 TAZ851913:TAZ851976 TKV851913:TKV851976 TUR851913:TUR851976 UEN851913:UEN851976 UOJ851913:UOJ851976 UYF851913:UYF851976 VIB851913:VIB851976 VRX851913:VRX851976 WBT851913:WBT851976 WLP851913:WLP851976 WVL851913:WVL851976 D917449:D917512 IZ917449:IZ917512 SV917449:SV917512 ACR917449:ACR917512 AMN917449:AMN917512 AWJ917449:AWJ917512 BGF917449:BGF917512 BQB917449:BQB917512 BZX917449:BZX917512 CJT917449:CJT917512 CTP917449:CTP917512 DDL917449:DDL917512 DNH917449:DNH917512 DXD917449:DXD917512 EGZ917449:EGZ917512 EQV917449:EQV917512 FAR917449:FAR917512 FKN917449:FKN917512 FUJ917449:FUJ917512 GEF917449:GEF917512 GOB917449:GOB917512 GXX917449:GXX917512 HHT917449:HHT917512 HRP917449:HRP917512 IBL917449:IBL917512 ILH917449:ILH917512 IVD917449:IVD917512 JEZ917449:JEZ917512 JOV917449:JOV917512 JYR917449:JYR917512 KIN917449:KIN917512 KSJ917449:KSJ917512 LCF917449:LCF917512 LMB917449:LMB917512 LVX917449:LVX917512 MFT917449:MFT917512 MPP917449:MPP917512 MZL917449:MZL917512 NJH917449:NJH917512 NTD917449:NTD917512 OCZ917449:OCZ917512 OMV917449:OMV917512 OWR917449:OWR917512 PGN917449:PGN917512 PQJ917449:PQJ917512 QAF917449:QAF917512 QKB917449:QKB917512 QTX917449:QTX917512 RDT917449:RDT917512 RNP917449:RNP917512 RXL917449:RXL917512 SHH917449:SHH917512 SRD917449:SRD917512 TAZ917449:TAZ917512 TKV917449:TKV917512 TUR917449:TUR917512 UEN917449:UEN917512 UOJ917449:UOJ917512 UYF917449:UYF917512 VIB917449:VIB917512 VRX917449:VRX917512 WBT917449:WBT917512 WLP917449:WLP917512 WVL917449:WVL917512 D982985:D983048 IZ982985:IZ983048 SV982985:SV983048 ACR982985:ACR983048 AMN982985:AMN983048 AWJ982985:AWJ983048 BGF982985:BGF983048 BQB982985:BQB983048 BZX982985:BZX983048 CJT982985:CJT983048 CTP982985:CTP983048 DDL982985:DDL983048 DNH982985:DNH983048 DXD982985:DXD983048 EGZ982985:EGZ983048 EQV982985:EQV983048 FAR982985:FAR983048 FKN982985:FKN983048 FUJ982985:FUJ983048 GEF982985:GEF983048 GOB982985:GOB983048 GXX982985:GXX983048 HHT982985:HHT983048 HRP982985:HRP983048 IBL982985:IBL983048 ILH982985:ILH983048 IVD982985:IVD983048 JEZ982985:JEZ983048 JOV982985:JOV983048 JYR982985:JYR983048 KIN982985:KIN983048 KSJ982985:KSJ983048 LCF982985:LCF983048 LMB982985:LMB983048 LVX982985:LVX983048 MFT982985:MFT983048 MPP982985:MPP983048 MZL982985:MZL983048 NJH982985:NJH983048 NTD982985:NTD983048 OCZ982985:OCZ983048 OMV982985:OMV983048 OWR982985:OWR983048 PGN982985:PGN983048 PQJ982985:PQJ983048 QAF982985:QAF983048 QKB982985:QKB983048 QTX982985:QTX983048 RDT982985:RDT983048 RNP982985:RNP983048 RXL982985:RXL983048 SHH982985:SHH983048 SRD982985:SRD983048 TAZ982985:TAZ983048 TKV982985:TKV983048 TUR982985:TUR983048 UEN982985:UEN983048 UOJ982985:UOJ983048 UYF982985:UYF983048 VIB982985:VIB983048 VRX982985:VRX983048 WBT982985:WBT983048 WLP982985:WLP983048 WVL982985:WVL983048" xr:uid="{00000000-0002-0000-0000-000000000000}">
      <formula1>"Y, N"</formula1>
    </dataValidation>
  </dataValidations>
  <pageMargins left="0.375" right="0.375" top="0.5" bottom="0.5" header="0.5" footer="0.16"/>
  <pageSetup scale="77" fitToHeight="0" orientation="landscape" horizontalDpi="4294967294" r:id="rId1"/>
  <headerFooter alignWithMargins="0">
    <oddFooter>&amp;LCONFIDENTIAL. All rights reserved. Passing on and copying of this document, 
use &amp; communication of its contents not permitted without authorization from General Motors&amp;RPrinted: &amp;D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2"/>
  <sheetViews>
    <sheetView showGridLines="0" zoomScale="80" zoomScaleNormal="80" workbookViewId="0">
      <selection activeCell="D21" sqref="D21"/>
    </sheetView>
  </sheetViews>
  <sheetFormatPr defaultRowHeight="15" x14ac:dyDescent="0.25"/>
  <cols>
    <col min="1" max="1" width="28" customWidth="1"/>
    <col min="2" max="2" width="4.7109375" customWidth="1"/>
    <col min="4" max="4" width="83.7109375" customWidth="1"/>
    <col min="6" max="6" width="19.7109375" customWidth="1"/>
    <col min="7" max="7" width="13.28515625" customWidth="1"/>
  </cols>
  <sheetData>
    <row r="1" spans="1:12" ht="46.5" customHeight="1" x14ac:dyDescent="0.25">
      <c r="A1" s="259" t="s">
        <v>180</v>
      </c>
      <c r="B1" s="259"/>
      <c r="C1" s="259"/>
      <c r="D1" s="259"/>
      <c r="E1" s="259"/>
      <c r="F1" s="259"/>
      <c r="G1" s="259"/>
    </row>
    <row r="2" spans="1:12" s="53" customFormat="1" ht="5.25" customHeight="1" x14ac:dyDescent="0.2">
      <c r="A2" s="47"/>
      <c r="B2" s="47"/>
      <c r="C2" s="48"/>
      <c r="D2" s="48"/>
      <c r="E2" s="48"/>
      <c r="F2" s="48"/>
      <c r="G2" s="48"/>
      <c r="H2" s="50"/>
      <c r="I2" s="51"/>
      <c r="J2" s="51"/>
      <c r="K2" s="52"/>
      <c r="L2" s="51"/>
    </row>
    <row r="3" spans="1:12" s="46" customFormat="1" ht="20.100000000000001" customHeight="1" x14ac:dyDescent="0.2">
      <c r="A3" s="240" t="s">
        <v>77</v>
      </c>
      <c r="B3" s="260" t="str">
        <f>'Title Slide'!C6&amp;" "&amp;'Title Slide'!C4&amp;" "&amp;'Title Slide'!B2</f>
        <v xml:space="preserve"> (ex: Technical Review #1) (Commodity to Be Reviewed)</v>
      </c>
      <c r="C3" s="261"/>
      <c r="D3" s="261"/>
      <c r="E3" s="261"/>
      <c r="F3" s="245" t="s">
        <v>78</v>
      </c>
      <c r="G3" s="246" t="str">
        <f>'Title Slide'!H4</f>
        <v>Date</v>
      </c>
      <c r="H3" s="56"/>
      <c r="I3" s="57"/>
      <c r="J3" s="57"/>
      <c r="K3" s="58"/>
      <c r="L3" s="57"/>
    </row>
    <row r="4" spans="1:12" s="53" customFormat="1" ht="5.25" customHeight="1" x14ac:dyDescent="0.2">
      <c r="A4" s="59"/>
      <c r="B4" s="247"/>
      <c r="C4" s="248"/>
      <c r="D4" s="248"/>
      <c r="E4" s="248"/>
      <c r="F4" s="248"/>
      <c r="G4" s="248"/>
      <c r="H4" s="50"/>
      <c r="I4" s="51"/>
      <c r="J4" s="51"/>
      <c r="K4" s="52"/>
      <c r="L4" s="51"/>
    </row>
    <row r="5" spans="1:12" s="46" customFormat="1" ht="20.100000000000001" customHeight="1" x14ac:dyDescent="0.2">
      <c r="A5" s="60" t="s">
        <v>79</v>
      </c>
      <c r="B5" s="260" t="str">
        <f>'Title Slide'!C8</f>
        <v xml:space="preserve">    'Add program name in the Title Slide' (ex: c1lx)</v>
      </c>
      <c r="C5" s="261"/>
      <c r="D5" s="261"/>
      <c r="E5" s="261"/>
      <c r="F5" s="261"/>
      <c r="G5" s="262"/>
      <c r="H5" s="56"/>
      <c r="I5" s="57"/>
      <c r="J5" s="57"/>
      <c r="K5" s="58"/>
      <c r="L5" s="57"/>
    </row>
    <row r="6" spans="1:12" s="241" customFormat="1" ht="10.5" customHeight="1" x14ac:dyDescent="0.25">
      <c r="A6" s="263"/>
      <c r="B6" s="263"/>
      <c r="C6" s="264"/>
      <c r="D6" s="264"/>
      <c r="E6" s="264"/>
      <c r="F6" s="264"/>
      <c r="G6" s="264"/>
    </row>
    <row r="7" spans="1:12" s="242" customFormat="1" ht="16.5" customHeight="1" x14ac:dyDescent="0.25">
      <c r="C7" s="243" t="s">
        <v>181</v>
      </c>
    </row>
    <row r="8" spans="1:12" s="242" customFormat="1" ht="9" customHeight="1" x14ac:dyDescent="0.25">
      <c r="C8" s="243"/>
    </row>
    <row r="9" spans="1:12" s="242" customFormat="1" ht="16.5" customHeight="1" x14ac:dyDescent="0.25">
      <c r="B9"/>
      <c r="C9" s="243" t="s">
        <v>182</v>
      </c>
    </row>
    <row r="10" spans="1:12" s="242" customFormat="1" ht="9" customHeight="1" x14ac:dyDescent="0.25">
      <c r="B10"/>
      <c r="C10" s="243"/>
    </row>
    <row r="11" spans="1:12" s="242" customFormat="1" ht="16.5" customHeight="1" x14ac:dyDescent="0.25">
      <c r="B11"/>
      <c r="C11" s="244" t="s">
        <v>183</v>
      </c>
    </row>
    <row r="12" spans="1:12" s="242" customFormat="1" ht="9" customHeight="1" x14ac:dyDescent="0.25">
      <c r="B12"/>
      <c r="C12" s="243"/>
    </row>
    <row r="13" spans="1:12" s="242" customFormat="1" ht="16.5" customHeight="1" x14ac:dyDescent="0.25">
      <c r="B13"/>
      <c r="C13" s="244" t="s">
        <v>184</v>
      </c>
    </row>
    <row r="14" spans="1:12" s="242" customFormat="1" ht="9" customHeight="1" x14ac:dyDescent="0.25">
      <c r="B14"/>
      <c r="C14" s="243"/>
    </row>
    <row r="15" spans="1:12" s="242" customFormat="1" ht="16.5" customHeight="1" x14ac:dyDescent="0.25">
      <c r="B15"/>
      <c r="C15" s="244" t="s">
        <v>185</v>
      </c>
    </row>
    <row r="16" spans="1:12" s="242" customFormat="1" ht="9" customHeight="1" x14ac:dyDescent="0.25">
      <c r="B16"/>
      <c r="C16" s="243"/>
    </row>
    <row r="17" spans="2:4" s="242" customFormat="1" ht="16.5" customHeight="1" x14ac:dyDescent="0.25">
      <c r="B17"/>
      <c r="C17" s="243" t="s">
        <v>186</v>
      </c>
    </row>
    <row r="18" spans="2:4" s="242" customFormat="1" ht="9" customHeight="1" x14ac:dyDescent="0.25">
      <c r="B18"/>
      <c r="C18" s="243"/>
    </row>
    <row r="19" spans="2:4" s="242" customFormat="1" ht="16.5" customHeight="1" x14ac:dyDescent="0.25">
      <c r="B19"/>
      <c r="C19" s="243" t="s">
        <v>187</v>
      </c>
    </row>
    <row r="20" spans="2:4" s="242" customFormat="1" ht="9" customHeight="1" x14ac:dyDescent="0.25">
      <c r="B20"/>
      <c r="C20" s="243"/>
    </row>
    <row r="21" spans="2:4" s="242" customFormat="1" ht="16.5" customHeight="1" x14ac:dyDescent="0.25">
      <c r="B21"/>
      <c r="C21" s="243" t="s">
        <v>188</v>
      </c>
    </row>
    <row r="22" spans="2:4" s="242" customFormat="1" ht="9" customHeight="1" x14ac:dyDescent="0.25">
      <c r="B22"/>
      <c r="C22" s="243"/>
    </row>
    <row r="23" spans="2:4" s="242" customFormat="1" ht="16.5" customHeight="1" x14ac:dyDescent="0.25">
      <c r="B23"/>
      <c r="C23" s="243" t="s">
        <v>189</v>
      </c>
    </row>
    <row r="24" spans="2:4" s="242" customFormat="1" ht="9" customHeight="1" x14ac:dyDescent="0.25">
      <c r="B24"/>
      <c r="C24" s="243"/>
    </row>
    <row r="25" spans="2:4" s="242" customFormat="1" ht="16.5" customHeight="1" x14ac:dyDescent="0.25">
      <c r="B25"/>
      <c r="C25" s="243" t="s">
        <v>190</v>
      </c>
    </row>
    <row r="26" spans="2:4" s="242" customFormat="1" ht="9" customHeight="1" x14ac:dyDescent="0.25">
      <c r="B26"/>
      <c r="C26" s="243"/>
    </row>
    <row r="27" spans="2:4" s="242" customFormat="1" ht="16.5" customHeight="1" x14ac:dyDescent="0.25">
      <c r="B27"/>
      <c r="C27" s="243" t="s">
        <v>191</v>
      </c>
    </row>
    <row r="28" spans="2:4" s="242" customFormat="1" ht="9" customHeight="1" x14ac:dyDescent="0.25">
      <c r="B28"/>
      <c r="C28" s="243"/>
    </row>
    <row r="29" spans="2:4" s="242" customFormat="1" ht="16.5" customHeight="1" x14ac:dyDescent="0.25">
      <c r="B29"/>
      <c r="C29" s="244" t="s">
        <v>192</v>
      </c>
    </row>
    <row r="30" spans="2:4" s="242" customFormat="1" ht="9" customHeight="1" x14ac:dyDescent="0.25">
      <c r="B30"/>
      <c r="C30" s="243"/>
    </row>
    <row r="31" spans="2:4" s="242" customFormat="1" ht="16.5" customHeight="1" x14ac:dyDescent="0.25">
      <c r="B31"/>
      <c r="C31" s="243" t="s">
        <v>193</v>
      </c>
    </row>
    <row r="32" spans="2:4" s="242" customFormat="1" ht="9" customHeight="1" x14ac:dyDescent="0.25">
      <c r="D32" s="243"/>
    </row>
  </sheetData>
  <mergeCells count="4">
    <mergeCell ref="A1:G1"/>
    <mergeCell ref="B3:E3"/>
    <mergeCell ref="B5:G5"/>
    <mergeCell ref="A6:G6"/>
  </mergeCells>
  <pageMargins left="0.7" right="0.7" top="0.75" bottom="0.75" header="0.3" footer="0.3"/>
  <pageSetup scale="95"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6" r:id="rId4" name="Check Box 4">
              <controlPr defaultSize="0" autoFill="0" autoLine="0" autoPict="0">
                <anchor moveWithCells="1">
                  <from>
                    <xdr:col>1</xdr:col>
                    <xdr:colOff>38100</xdr:colOff>
                    <xdr:row>5</xdr:row>
                    <xdr:rowOff>104775</xdr:rowOff>
                  </from>
                  <to>
                    <xdr:col>3</xdr:col>
                    <xdr:colOff>57150</xdr:colOff>
                    <xdr:row>7</xdr:row>
                    <xdr:rowOff>38100</xdr:rowOff>
                  </to>
                </anchor>
              </controlPr>
            </control>
          </mc:Choice>
        </mc:AlternateContent>
        <mc:AlternateContent xmlns:mc="http://schemas.openxmlformats.org/markup-compatibility/2006">
          <mc:Choice Requires="x14">
            <control shapeId="8197" r:id="rId5" name="Check Box 5">
              <controlPr defaultSize="0" autoFill="0" autoLine="0" autoPict="0">
                <anchor moveWithCells="1">
                  <from>
                    <xdr:col>1</xdr:col>
                    <xdr:colOff>38100</xdr:colOff>
                    <xdr:row>7</xdr:row>
                    <xdr:rowOff>76200</xdr:rowOff>
                  </from>
                  <to>
                    <xdr:col>3</xdr:col>
                    <xdr:colOff>57150</xdr:colOff>
                    <xdr:row>9</xdr:row>
                    <xdr:rowOff>28575</xdr:rowOff>
                  </to>
                </anchor>
              </controlPr>
            </control>
          </mc:Choice>
        </mc:AlternateContent>
        <mc:AlternateContent xmlns:mc="http://schemas.openxmlformats.org/markup-compatibility/2006">
          <mc:Choice Requires="x14">
            <control shapeId="8198" r:id="rId6" name="Check Box 6">
              <controlPr defaultSize="0" autoFill="0" autoLine="0" autoPict="0">
                <anchor moveWithCells="1">
                  <from>
                    <xdr:col>1</xdr:col>
                    <xdr:colOff>38100</xdr:colOff>
                    <xdr:row>9</xdr:row>
                    <xdr:rowOff>76200</xdr:rowOff>
                  </from>
                  <to>
                    <xdr:col>3</xdr:col>
                    <xdr:colOff>57150</xdr:colOff>
                    <xdr:row>11</xdr:row>
                    <xdr:rowOff>28575</xdr:rowOff>
                  </to>
                </anchor>
              </controlPr>
            </control>
          </mc:Choice>
        </mc:AlternateContent>
        <mc:AlternateContent xmlns:mc="http://schemas.openxmlformats.org/markup-compatibility/2006">
          <mc:Choice Requires="x14">
            <control shapeId="8199" r:id="rId7" name="Check Box 7">
              <controlPr defaultSize="0" autoFill="0" autoLine="0" autoPict="0">
                <anchor moveWithCells="1">
                  <from>
                    <xdr:col>1</xdr:col>
                    <xdr:colOff>38100</xdr:colOff>
                    <xdr:row>11</xdr:row>
                    <xdr:rowOff>76200</xdr:rowOff>
                  </from>
                  <to>
                    <xdr:col>3</xdr:col>
                    <xdr:colOff>57150</xdr:colOff>
                    <xdr:row>13</xdr:row>
                    <xdr:rowOff>28575</xdr:rowOff>
                  </to>
                </anchor>
              </controlPr>
            </control>
          </mc:Choice>
        </mc:AlternateContent>
        <mc:AlternateContent xmlns:mc="http://schemas.openxmlformats.org/markup-compatibility/2006">
          <mc:Choice Requires="x14">
            <control shapeId="8200" r:id="rId8" name="Check Box 8">
              <controlPr defaultSize="0" autoFill="0" autoLine="0" autoPict="0">
                <anchor moveWithCells="1">
                  <from>
                    <xdr:col>1</xdr:col>
                    <xdr:colOff>38100</xdr:colOff>
                    <xdr:row>13</xdr:row>
                    <xdr:rowOff>76200</xdr:rowOff>
                  </from>
                  <to>
                    <xdr:col>3</xdr:col>
                    <xdr:colOff>57150</xdr:colOff>
                    <xdr:row>15</xdr:row>
                    <xdr:rowOff>28575</xdr:rowOff>
                  </to>
                </anchor>
              </controlPr>
            </control>
          </mc:Choice>
        </mc:AlternateContent>
        <mc:AlternateContent xmlns:mc="http://schemas.openxmlformats.org/markup-compatibility/2006">
          <mc:Choice Requires="x14">
            <control shapeId="8201" r:id="rId9" name="Check Box 9">
              <controlPr defaultSize="0" autoFill="0" autoLine="0" autoPict="0">
                <anchor moveWithCells="1">
                  <from>
                    <xdr:col>1</xdr:col>
                    <xdr:colOff>38100</xdr:colOff>
                    <xdr:row>15</xdr:row>
                    <xdr:rowOff>76200</xdr:rowOff>
                  </from>
                  <to>
                    <xdr:col>3</xdr:col>
                    <xdr:colOff>57150</xdr:colOff>
                    <xdr:row>17</xdr:row>
                    <xdr:rowOff>28575</xdr:rowOff>
                  </to>
                </anchor>
              </controlPr>
            </control>
          </mc:Choice>
        </mc:AlternateContent>
        <mc:AlternateContent xmlns:mc="http://schemas.openxmlformats.org/markup-compatibility/2006">
          <mc:Choice Requires="x14">
            <control shapeId="8202" r:id="rId10" name="Check Box 10">
              <controlPr defaultSize="0" autoFill="0" autoLine="0" autoPict="0">
                <anchor moveWithCells="1">
                  <from>
                    <xdr:col>1</xdr:col>
                    <xdr:colOff>38100</xdr:colOff>
                    <xdr:row>17</xdr:row>
                    <xdr:rowOff>76200</xdr:rowOff>
                  </from>
                  <to>
                    <xdr:col>3</xdr:col>
                    <xdr:colOff>57150</xdr:colOff>
                    <xdr:row>19</xdr:row>
                    <xdr:rowOff>28575</xdr:rowOff>
                  </to>
                </anchor>
              </controlPr>
            </control>
          </mc:Choice>
        </mc:AlternateContent>
        <mc:AlternateContent xmlns:mc="http://schemas.openxmlformats.org/markup-compatibility/2006">
          <mc:Choice Requires="x14">
            <control shapeId="8203" r:id="rId11" name="Check Box 11">
              <controlPr defaultSize="0" autoFill="0" autoLine="0" autoPict="0">
                <anchor moveWithCells="1">
                  <from>
                    <xdr:col>1</xdr:col>
                    <xdr:colOff>38100</xdr:colOff>
                    <xdr:row>19</xdr:row>
                    <xdr:rowOff>76200</xdr:rowOff>
                  </from>
                  <to>
                    <xdr:col>3</xdr:col>
                    <xdr:colOff>57150</xdr:colOff>
                    <xdr:row>21</xdr:row>
                    <xdr:rowOff>28575</xdr:rowOff>
                  </to>
                </anchor>
              </controlPr>
            </control>
          </mc:Choice>
        </mc:AlternateContent>
        <mc:AlternateContent xmlns:mc="http://schemas.openxmlformats.org/markup-compatibility/2006">
          <mc:Choice Requires="x14">
            <control shapeId="8204" r:id="rId12" name="Check Box 12">
              <controlPr defaultSize="0" autoFill="0" autoLine="0" autoPict="0">
                <anchor moveWithCells="1">
                  <from>
                    <xdr:col>1</xdr:col>
                    <xdr:colOff>38100</xdr:colOff>
                    <xdr:row>21</xdr:row>
                    <xdr:rowOff>76200</xdr:rowOff>
                  </from>
                  <to>
                    <xdr:col>3</xdr:col>
                    <xdr:colOff>57150</xdr:colOff>
                    <xdr:row>23</xdr:row>
                    <xdr:rowOff>28575</xdr:rowOff>
                  </to>
                </anchor>
              </controlPr>
            </control>
          </mc:Choice>
        </mc:AlternateContent>
        <mc:AlternateContent xmlns:mc="http://schemas.openxmlformats.org/markup-compatibility/2006">
          <mc:Choice Requires="x14">
            <control shapeId="8205" r:id="rId13" name="Check Box 13">
              <controlPr defaultSize="0" autoFill="0" autoLine="0" autoPict="0">
                <anchor moveWithCells="1">
                  <from>
                    <xdr:col>1</xdr:col>
                    <xdr:colOff>38100</xdr:colOff>
                    <xdr:row>23</xdr:row>
                    <xdr:rowOff>76200</xdr:rowOff>
                  </from>
                  <to>
                    <xdr:col>3</xdr:col>
                    <xdr:colOff>57150</xdr:colOff>
                    <xdr:row>25</xdr:row>
                    <xdr:rowOff>28575</xdr:rowOff>
                  </to>
                </anchor>
              </controlPr>
            </control>
          </mc:Choice>
        </mc:AlternateContent>
        <mc:AlternateContent xmlns:mc="http://schemas.openxmlformats.org/markup-compatibility/2006">
          <mc:Choice Requires="x14">
            <control shapeId="8206" r:id="rId14" name="Check Box 14">
              <controlPr defaultSize="0" autoFill="0" autoLine="0" autoPict="0">
                <anchor moveWithCells="1">
                  <from>
                    <xdr:col>1</xdr:col>
                    <xdr:colOff>38100</xdr:colOff>
                    <xdr:row>25</xdr:row>
                    <xdr:rowOff>76200</xdr:rowOff>
                  </from>
                  <to>
                    <xdr:col>3</xdr:col>
                    <xdr:colOff>57150</xdr:colOff>
                    <xdr:row>27</xdr:row>
                    <xdr:rowOff>28575</xdr:rowOff>
                  </to>
                </anchor>
              </controlPr>
            </control>
          </mc:Choice>
        </mc:AlternateContent>
        <mc:AlternateContent xmlns:mc="http://schemas.openxmlformats.org/markup-compatibility/2006">
          <mc:Choice Requires="x14">
            <control shapeId="8207" r:id="rId15" name="Check Box 15">
              <controlPr defaultSize="0" autoFill="0" autoLine="0" autoPict="0">
                <anchor moveWithCells="1">
                  <from>
                    <xdr:col>1</xdr:col>
                    <xdr:colOff>38100</xdr:colOff>
                    <xdr:row>27</xdr:row>
                    <xdr:rowOff>76200</xdr:rowOff>
                  </from>
                  <to>
                    <xdr:col>3</xdr:col>
                    <xdr:colOff>57150</xdr:colOff>
                    <xdr:row>29</xdr:row>
                    <xdr:rowOff>28575</xdr:rowOff>
                  </to>
                </anchor>
              </controlPr>
            </control>
          </mc:Choice>
        </mc:AlternateContent>
        <mc:AlternateContent xmlns:mc="http://schemas.openxmlformats.org/markup-compatibility/2006">
          <mc:Choice Requires="x14">
            <control shapeId="8208" r:id="rId16" name="Check Box 16">
              <controlPr defaultSize="0" autoFill="0" autoLine="0" autoPict="0">
                <anchor moveWithCells="1">
                  <from>
                    <xdr:col>1</xdr:col>
                    <xdr:colOff>38100</xdr:colOff>
                    <xdr:row>29</xdr:row>
                    <xdr:rowOff>76200</xdr:rowOff>
                  </from>
                  <to>
                    <xdr:col>3</xdr:col>
                    <xdr:colOff>57150</xdr:colOff>
                    <xdr:row>31</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2"/>
  <sheetViews>
    <sheetView showGridLines="0" zoomScale="70" zoomScaleNormal="70" workbookViewId="0">
      <selection activeCell="H26" sqref="H26"/>
    </sheetView>
  </sheetViews>
  <sheetFormatPr defaultRowHeight="15" x14ac:dyDescent="0.25"/>
  <cols>
    <col min="1" max="1" width="32.7109375" customWidth="1"/>
    <col min="2" max="10" width="9.7109375" customWidth="1"/>
    <col min="11" max="24" width="2.7109375" customWidth="1"/>
    <col min="25" max="25" width="81.5703125" customWidth="1"/>
  </cols>
  <sheetData>
    <row r="1" spans="1:25" ht="90" customHeight="1" x14ac:dyDescent="0.25">
      <c r="A1" s="210"/>
      <c r="B1" s="210"/>
      <c r="C1" s="210"/>
      <c r="D1" s="210"/>
      <c r="E1" s="210"/>
      <c r="F1" s="210"/>
      <c r="G1" s="210"/>
      <c r="H1" s="210"/>
      <c r="I1" s="210"/>
      <c r="J1" s="210"/>
      <c r="K1" s="210"/>
      <c r="L1" s="210"/>
      <c r="M1" s="210"/>
      <c r="N1" s="210"/>
    </row>
    <row r="5" spans="1:25" x14ac:dyDescent="0.25">
      <c r="A5" s="211" t="s">
        <v>166</v>
      </c>
      <c r="B5" s="212">
        <v>1</v>
      </c>
      <c r="C5" s="212">
        <f>1+B5</f>
        <v>2</v>
      </c>
      <c r="D5" s="212">
        <f t="shared" ref="D5:S5" si="0">1+C5</f>
        <v>3</v>
      </c>
      <c r="E5" s="212">
        <f t="shared" si="0"/>
        <v>4</v>
      </c>
      <c r="F5" s="212">
        <f t="shared" si="0"/>
        <v>5</v>
      </c>
      <c r="G5" s="212">
        <f t="shared" si="0"/>
        <v>6</v>
      </c>
      <c r="H5" s="212">
        <f t="shared" si="0"/>
        <v>7</v>
      </c>
      <c r="I5" s="212">
        <f t="shared" si="0"/>
        <v>8</v>
      </c>
      <c r="J5" s="212">
        <f t="shared" si="0"/>
        <v>9</v>
      </c>
      <c r="K5" s="212">
        <f t="shared" si="0"/>
        <v>10</v>
      </c>
      <c r="L5" s="212">
        <f t="shared" si="0"/>
        <v>11</v>
      </c>
      <c r="M5" s="212">
        <f t="shared" si="0"/>
        <v>12</v>
      </c>
      <c r="N5" s="212">
        <f t="shared" si="0"/>
        <v>13</v>
      </c>
      <c r="O5" s="212">
        <f t="shared" si="0"/>
        <v>14</v>
      </c>
      <c r="P5" s="212">
        <f t="shared" si="0"/>
        <v>15</v>
      </c>
      <c r="Q5" s="212">
        <f t="shared" si="0"/>
        <v>16</v>
      </c>
      <c r="R5" s="212">
        <f t="shared" si="0"/>
        <v>17</v>
      </c>
      <c r="S5" s="212">
        <f t="shared" si="0"/>
        <v>18</v>
      </c>
      <c r="T5" s="212"/>
    </row>
    <row r="6" spans="1:25" ht="45" customHeight="1" x14ac:dyDescent="0.25">
      <c r="A6" s="213" t="s">
        <v>167</v>
      </c>
      <c r="B6" s="214">
        <v>1</v>
      </c>
      <c r="C6" s="215"/>
      <c r="D6" s="215"/>
      <c r="E6" s="215"/>
      <c r="F6" s="215"/>
      <c r="G6" s="215"/>
      <c r="H6" s="215"/>
      <c r="I6" s="215"/>
      <c r="J6" s="215"/>
      <c r="Y6" s="216" t="s">
        <v>168</v>
      </c>
    </row>
    <row r="7" spans="1:25" ht="45" customHeight="1" x14ac:dyDescent="0.25">
      <c r="A7" s="213" t="s">
        <v>169</v>
      </c>
      <c r="B7" s="217">
        <v>1</v>
      </c>
      <c r="C7" s="215"/>
      <c r="D7" s="215"/>
      <c r="E7" s="215"/>
      <c r="F7" s="215"/>
      <c r="G7" s="215"/>
      <c r="H7" s="215"/>
      <c r="I7" s="215"/>
      <c r="J7" s="215"/>
      <c r="Y7" s="216" t="s">
        <v>170</v>
      </c>
    </row>
    <row r="8" spans="1:25" ht="45" customHeight="1" x14ac:dyDescent="0.25">
      <c r="A8" s="213" t="s">
        <v>171</v>
      </c>
      <c r="B8" s="218">
        <v>1</v>
      </c>
      <c r="C8" s="218">
        <v>2</v>
      </c>
      <c r="D8" s="218">
        <v>3</v>
      </c>
      <c r="E8" s="218">
        <v>4</v>
      </c>
      <c r="F8" s="215"/>
      <c r="G8" s="215"/>
      <c r="H8" s="215"/>
      <c r="I8" s="215"/>
      <c r="J8" s="215"/>
      <c r="Y8" s="216" t="s">
        <v>172</v>
      </c>
    </row>
    <row r="9" spans="1:25" ht="45" customHeight="1" x14ac:dyDescent="0.25">
      <c r="A9" s="213" t="s">
        <v>173</v>
      </c>
      <c r="B9" s="215"/>
      <c r="C9" s="215"/>
      <c r="D9" s="215"/>
      <c r="E9" s="215"/>
      <c r="F9" s="219">
        <v>5</v>
      </c>
      <c r="G9" s="215"/>
      <c r="H9" s="215"/>
      <c r="I9" s="215"/>
      <c r="J9" s="215"/>
      <c r="Y9" s="216" t="s">
        <v>174</v>
      </c>
    </row>
    <row r="10" spans="1:25" ht="45" customHeight="1" x14ac:dyDescent="0.25">
      <c r="A10" s="213" t="s">
        <v>175</v>
      </c>
      <c r="B10" s="215"/>
      <c r="C10" s="215"/>
      <c r="D10" s="215"/>
      <c r="E10" s="215"/>
      <c r="F10" s="220">
        <v>5</v>
      </c>
      <c r="G10" s="220">
        <v>6</v>
      </c>
      <c r="H10" s="220">
        <v>7</v>
      </c>
      <c r="I10" s="215"/>
      <c r="J10" s="215"/>
    </row>
    <row r="11" spans="1:25" ht="45" customHeight="1" x14ac:dyDescent="0.25">
      <c r="A11" s="213" t="s">
        <v>176</v>
      </c>
      <c r="B11" s="215"/>
      <c r="C11" s="215"/>
      <c r="D11" s="215"/>
      <c r="E11" s="215"/>
      <c r="F11" s="215"/>
      <c r="G11" s="215"/>
      <c r="H11" s="215"/>
      <c r="I11" s="221">
        <v>8</v>
      </c>
      <c r="J11" s="215"/>
    </row>
    <row r="12" spans="1:25" ht="45" customHeight="1" x14ac:dyDescent="0.25">
      <c r="A12" s="213" t="s">
        <v>177</v>
      </c>
      <c r="B12" s="215"/>
      <c r="C12" s="215"/>
      <c r="D12" s="215"/>
      <c r="E12" s="215"/>
      <c r="F12" s="215"/>
      <c r="G12" s="215"/>
      <c r="H12" s="215"/>
      <c r="I12" s="215"/>
      <c r="J12" s="222">
        <v>9</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outlinePr summaryRight="0"/>
    <pageSetUpPr fitToPage="1"/>
  </sheetPr>
  <dimension ref="A1:R74"/>
  <sheetViews>
    <sheetView showGridLines="0" zoomScale="90" zoomScaleNormal="90" workbookViewId="0">
      <pane ySplit="9" topLeftCell="A23" activePane="bottomLeft" state="frozenSplit"/>
      <selection activeCell="B34" sqref="B34"/>
      <selection pane="bottomLeft" activeCell="K13" sqref="K13"/>
    </sheetView>
  </sheetViews>
  <sheetFormatPr defaultRowHeight="12.75" outlineLevelRow="1" x14ac:dyDescent="0.2"/>
  <cols>
    <col min="1" max="1" width="27.5703125" style="74" customWidth="1"/>
    <col min="2" max="2" width="27.7109375" style="74" customWidth="1"/>
    <col min="3" max="3" width="6.7109375" style="74" customWidth="1"/>
    <col min="4" max="4" width="44.7109375" style="75" customWidth="1"/>
    <col min="5" max="5" width="33.28515625" style="75" customWidth="1"/>
    <col min="6" max="6" width="27.42578125" style="76" customWidth="1"/>
    <col min="7" max="7" width="19.28515625" style="75" customWidth="1"/>
    <col min="8" max="256" width="9.28515625" style="67"/>
    <col min="257" max="258" width="27.7109375" style="67" customWidth="1"/>
    <col min="259" max="259" width="6.7109375" style="67" customWidth="1"/>
    <col min="260" max="260" width="38.28515625" style="67" customWidth="1"/>
    <col min="261" max="261" width="33.28515625" style="67" customWidth="1"/>
    <col min="262" max="262" width="21.7109375" style="67" customWidth="1"/>
    <col min="263" max="263" width="15.7109375" style="67" customWidth="1"/>
    <col min="264" max="512" width="9.28515625" style="67"/>
    <col min="513" max="514" width="27.7109375" style="67" customWidth="1"/>
    <col min="515" max="515" width="6.7109375" style="67" customWidth="1"/>
    <col min="516" max="516" width="38.28515625" style="67" customWidth="1"/>
    <col min="517" max="517" width="33.28515625" style="67" customWidth="1"/>
    <col min="518" max="518" width="21.7109375" style="67" customWidth="1"/>
    <col min="519" max="519" width="15.7109375" style="67" customWidth="1"/>
    <col min="520" max="768" width="9.28515625" style="67"/>
    <col min="769" max="770" width="27.7109375" style="67" customWidth="1"/>
    <col min="771" max="771" width="6.7109375" style="67" customWidth="1"/>
    <col min="772" max="772" width="38.28515625" style="67" customWidth="1"/>
    <col min="773" max="773" width="33.28515625" style="67" customWidth="1"/>
    <col min="774" max="774" width="21.7109375" style="67" customWidth="1"/>
    <col min="775" max="775" width="15.7109375" style="67" customWidth="1"/>
    <col min="776" max="1024" width="9.28515625" style="67"/>
    <col min="1025" max="1026" width="27.7109375" style="67" customWidth="1"/>
    <col min="1027" max="1027" width="6.7109375" style="67" customWidth="1"/>
    <col min="1028" max="1028" width="38.28515625" style="67" customWidth="1"/>
    <col min="1029" max="1029" width="33.28515625" style="67" customWidth="1"/>
    <col min="1030" max="1030" width="21.7109375" style="67" customWidth="1"/>
    <col min="1031" max="1031" width="15.7109375" style="67" customWidth="1"/>
    <col min="1032" max="1280" width="9.28515625" style="67"/>
    <col min="1281" max="1282" width="27.7109375" style="67" customWidth="1"/>
    <col min="1283" max="1283" width="6.7109375" style="67" customWidth="1"/>
    <col min="1284" max="1284" width="38.28515625" style="67" customWidth="1"/>
    <col min="1285" max="1285" width="33.28515625" style="67" customWidth="1"/>
    <col min="1286" max="1286" width="21.7109375" style="67" customWidth="1"/>
    <col min="1287" max="1287" width="15.7109375" style="67" customWidth="1"/>
    <col min="1288" max="1536" width="9.28515625" style="67"/>
    <col min="1537" max="1538" width="27.7109375" style="67" customWidth="1"/>
    <col min="1539" max="1539" width="6.7109375" style="67" customWidth="1"/>
    <col min="1540" max="1540" width="38.28515625" style="67" customWidth="1"/>
    <col min="1541" max="1541" width="33.28515625" style="67" customWidth="1"/>
    <col min="1542" max="1542" width="21.7109375" style="67" customWidth="1"/>
    <col min="1543" max="1543" width="15.7109375" style="67" customWidth="1"/>
    <col min="1544" max="1792" width="9.28515625" style="67"/>
    <col min="1793" max="1794" width="27.7109375" style="67" customWidth="1"/>
    <col min="1795" max="1795" width="6.7109375" style="67" customWidth="1"/>
    <col min="1796" max="1796" width="38.28515625" style="67" customWidth="1"/>
    <col min="1797" max="1797" width="33.28515625" style="67" customWidth="1"/>
    <col min="1798" max="1798" width="21.7109375" style="67" customWidth="1"/>
    <col min="1799" max="1799" width="15.7109375" style="67" customWidth="1"/>
    <col min="1800" max="2048" width="9.28515625" style="67"/>
    <col min="2049" max="2050" width="27.7109375" style="67" customWidth="1"/>
    <col min="2051" max="2051" width="6.7109375" style="67" customWidth="1"/>
    <col min="2052" max="2052" width="38.28515625" style="67" customWidth="1"/>
    <col min="2053" max="2053" width="33.28515625" style="67" customWidth="1"/>
    <col min="2054" max="2054" width="21.7109375" style="67" customWidth="1"/>
    <col min="2055" max="2055" width="15.7109375" style="67" customWidth="1"/>
    <col min="2056" max="2304" width="9.28515625" style="67"/>
    <col min="2305" max="2306" width="27.7109375" style="67" customWidth="1"/>
    <col min="2307" max="2307" width="6.7109375" style="67" customWidth="1"/>
    <col min="2308" max="2308" width="38.28515625" style="67" customWidth="1"/>
    <col min="2309" max="2309" width="33.28515625" style="67" customWidth="1"/>
    <col min="2310" max="2310" width="21.7109375" style="67" customWidth="1"/>
    <col min="2311" max="2311" width="15.7109375" style="67" customWidth="1"/>
    <col min="2312" max="2560" width="9.28515625" style="67"/>
    <col min="2561" max="2562" width="27.7109375" style="67" customWidth="1"/>
    <col min="2563" max="2563" width="6.7109375" style="67" customWidth="1"/>
    <col min="2564" max="2564" width="38.28515625" style="67" customWidth="1"/>
    <col min="2565" max="2565" width="33.28515625" style="67" customWidth="1"/>
    <col min="2566" max="2566" width="21.7109375" style="67" customWidth="1"/>
    <col min="2567" max="2567" width="15.7109375" style="67" customWidth="1"/>
    <col min="2568" max="2816" width="9.28515625" style="67"/>
    <col min="2817" max="2818" width="27.7109375" style="67" customWidth="1"/>
    <col min="2819" max="2819" width="6.7109375" style="67" customWidth="1"/>
    <col min="2820" max="2820" width="38.28515625" style="67" customWidth="1"/>
    <col min="2821" max="2821" width="33.28515625" style="67" customWidth="1"/>
    <col min="2822" max="2822" width="21.7109375" style="67" customWidth="1"/>
    <col min="2823" max="2823" width="15.7109375" style="67" customWidth="1"/>
    <col min="2824" max="3072" width="9.28515625" style="67"/>
    <col min="3073" max="3074" width="27.7109375" style="67" customWidth="1"/>
    <col min="3075" max="3075" width="6.7109375" style="67" customWidth="1"/>
    <col min="3076" max="3076" width="38.28515625" style="67" customWidth="1"/>
    <col min="3077" max="3077" width="33.28515625" style="67" customWidth="1"/>
    <col min="3078" max="3078" width="21.7109375" style="67" customWidth="1"/>
    <col min="3079" max="3079" width="15.7109375" style="67" customWidth="1"/>
    <col min="3080" max="3328" width="9.28515625" style="67"/>
    <col min="3329" max="3330" width="27.7109375" style="67" customWidth="1"/>
    <col min="3331" max="3331" width="6.7109375" style="67" customWidth="1"/>
    <col min="3332" max="3332" width="38.28515625" style="67" customWidth="1"/>
    <col min="3333" max="3333" width="33.28515625" style="67" customWidth="1"/>
    <col min="3334" max="3334" width="21.7109375" style="67" customWidth="1"/>
    <col min="3335" max="3335" width="15.7109375" style="67" customWidth="1"/>
    <col min="3336" max="3584" width="9.28515625" style="67"/>
    <col min="3585" max="3586" width="27.7109375" style="67" customWidth="1"/>
    <col min="3587" max="3587" width="6.7109375" style="67" customWidth="1"/>
    <col min="3588" max="3588" width="38.28515625" style="67" customWidth="1"/>
    <col min="3589" max="3589" width="33.28515625" style="67" customWidth="1"/>
    <col min="3590" max="3590" width="21.7109375" style="67" customWidth="1"/>
    <col min="3591" max="3591" width="15.7109375" style="67" customWidth="1"/>
    <col min="3592" max="3840" width="9.28515625" style="67"/>
    <col min="3841" max="3842" width="27.7109375" style="67" customWidth="1"/>
    <col min="3843" max="3843" width="6.7109375" style="67" customWidth="1"/>
    <col min="3844" max="3844" width="38.28515625" style="67" customWidth="1"/>
    <col min="3845" max="3845" width="33.28515625" style="67" customWidth="1"/>
    <col min="3846" max="3846" width="21.7109375" style="67" customWidth="1"/>
    <col min="3847" max="3847" width="15.7109375" style="67" customWidth="1"/>
    <col min="3848" max="4096" width="9.28515625" style="67"/>
    <col min="4097" max="4098" width="27.7109375" style="67" customWidth="1"/>
    <col min="4099" max="4099" width="6.7109375" style="67" customWidth="1"/>
    <col min="4100" max="4100" width="38.28515625" style="67" customWidth="1"/>
    <col min="4101" max="4101" width="33.28515625" style="67" customWidth="1"/>
    <col min="4102" max="4102" width="21.7109375" style="67" customWidth="1"/>
    <col min="4103" max="4103" width="15.7109375" style="67" customWidth="1"/>
    <col min="4104" max="4352" width="9.28515625" style="67"/>
    <col min="4353" max="4354" width="27.7109375" style="67" customWidth="1"/>
    <col min="4355" max="4355" width="6.7109375" style="67" customWidth="1"/>
    <col min="4356" max="4356" width="38.28515625" style="67" customWidth="1"/>
    <col min="4357" max="4357" width="33.28515625" style="67" customWidth="1"/>
    <col min="4358" max="4358" width="21.7109375" style="67" customWidth="1"/>
    <col min="4359" max="4359" width="15.7109375" style="67" customWidth="1"/>
    <col min="4360" max="4608" width="9.28515625" style="67"/>
    <col min="4609" max="4610" width="27.7109375" style="67" customWidth="1"/>
    <col min="4611" max="4611" width="6.7109375" style="67" customWidth="1"/>
    <col min="4612" max="4612" width="38.28515625" style="67" customWidth="1"/>
    <col min="4613" max="4613" width="33.28515625" style="67" customWidth="1"/>
    <col min="4614" max="4614" width="21.7109375" style="67" customWidth="1"/>
    <col min="4615" max="4615" width="15.7109375" style="67" customWidth="1"/>
    <col min="4616" max="4864" width="9.28515625" style="67"/>
    <col min="4865" max="4866" width="27.7109375" style="67" customWidth="1"/>
    <col min="4867" max="4867" width="6.7109375" style="67" customWidth="1"/>
    <col min="4868" max="4868" width="38.28515625" style="67" customWidth="1"/>
    <col min="4869" max="4869" width="33.28515625" style="67" customWidth="1"/>
    <col min="4870" max="4870" width="21.7109375" style="67" customWidth="1"/>
    <col min="4871" max="4871" width="15.7109375" style="67" customWidth="1"/>
    <col min="4872" max="5120" width="9.28515625" style="67"/>
    <col min="5121" max="5122" width="27.7109375" style="67" customWidth="1"/>
    <col min="5123" max="5123" width="6.7109375" style="67" customWidth="1"/>
    <col min="5124" max="5124" width="38.28515625" style="67" customWidth="1"/>
    <col min="5125" max="5125" width="33.28515625" style="67" customWidth="1"/>
    <col min="5126" max="5126" width="21.7109375" style="67" customWidth="1"/>
    <col min="5127" max="5127" width="15.7109375" style="67" customWidth="1"/>
    <col min="5128" max="5376" width="9.28515625" style="67"/>
    <col min="5377" max="5378" width="27.7109375" style="67" customWidth="1"/>
    <col min="5379" max="5379" width="6.7109375" style="67" customWidth="1"/>
    <col min="5380" max="5380" width="38.28515625" style="67" customWidth="1"/>
    <col min="5381" max="5381" width="33.28515625" style="67" customWidth="1"/>
    <col min="5382" max="5382" width="21.7109375" style="67" customWidth="1"/>
    <col min="5383" max="5383" width="15.7109375" style="67" customWidth="1"/>
    <col min="5384" max="5632" width="9.28515625" style="67"/>
    <col min="5633" max="5634" width="27.7109375" style="67" customWidth="1"/>
    <col min="5635" max="5635" width="6.7109375" style="67" customWidth="1"/>
    <col min="5636" max="5636" width="38.28515625" style="67" customWidth="1"/>
    <col min="5637" max="5637" width="33.28515625" style="67" customWidth="1"/>
    <col min="5638" max="5638" width="21.7109375" style="67" customWidth="1"/>
    <col min="5639" max="5639" width="15.7109375" style="67" customWidth="1"/>
    <col min="5640" max="5888" width="9.28515625" style="67"/>
    <col min="5889" max="5890" width="27.7109375" style="67" customWidth="1"/>
    <col min="5891" max="5891" width="6.7109375" style="67" customWidth="1"/>
    <col min="5892" max="5892" width="38.28515625" style="67" customWidth="1"/>
    <col min="5893" max="5893" width="33.28515625" style="67" customWidth="1"/>
    <col min="5894" max="5894" width="21.7109375" style="67" customWidth="1"/>
    <col min="5895" max="5895" width="15.7109375" style="67" customWidth="1"/>
    <col min="5896" max="6144" width="9.28515625" style="67"/>
    <col min="6145" max="6146" width="27.7109375" style="67" customWidth="1"/>
    <col min="6147" max="6147" width="6.7109375" style="67" customWidth="1"/>
    <col min="6148" max="6148" width="38.28515625" style="67" customWidth="1"/>
    <col min="6149" max="6149" width="33.28515625" style="67" customWidth="1"/>
    <col min="6150" max="6150" width="21.7109375" style="67" customWidth="1"/>
    <col min="6151" max="6151" width="15.7109375" style="67" customWidth="1"/>
    <col min="6152" max="6400" width="9.28515625" style="67"/>
    <col min="6401" max="6402" width="27.7109375" style="67" customWidth="1"/>
    <col min="6403" max="6403" width="6.7109375" style="67" customWidth="1"/>
    <col min="6404" max="6404" width="38.28515625" style="67" customWidth="1"/>
    <col min="6405" max="6405" width="33.28515625" style="67" customWidth="1"/>
    <col min="6406" max="6406" width="21.7109375" style="67" customWidth="1"/>
    <col min="6407" max="6407" width="15.7109375" style="67" customWidth="1"/>
    <col min="6408" max="6656" width="9.28515625" style="67"/>
    <col min="6657" max="6658" width="27.7109375" style="67" customWidth="1"/>
    <col min="6659" max="6659" width="6.7109375" style="67" customWidth="1"/>
    <col min="6660" max="6660" width="38.28515625" style="67" customWidth="1"/>
    <col min="6661" max="6661" width="33.28515625" style="67" customWidth="1"/>
    <col min="6662" max="6662" width="21.7109375" style="67" customWidth="1"/>
    <col min="6663" max="6663" width="15.7109375" style="67" customWidth="1"/>
    <col min="6664" max="6912" width="9.28515625" style="67"/>
    <col min="6913" max="6914" width="27.7109375" style="67" customWidth="1"/>
    <col min="6915" max="6915" width="6.7109375" style="67" customWidth="1"/>
    <col min="6916" max="6916" width="38.28515625" style="67" customWidth="1"/>
    <col min="6917" max="6917" width="33.28515625" style="67" customWidth="1"/>
    <col min="6918" max="6918" width="21.7109375" style="67" customWidth="1"/>
    <col min="6919" max="6919" width="15.7109375" style="67" customWidth="1"/>
    <col min="6920" max="7168" width="9.28515625" style="67"/>
    <col min="7169" max="7170" width="27.7109375" style="67" customWidth="1"/>
    <col min="7171" max="7171" width="6.7109375" style="67" customWidth="1"/>
    <col min="7172" max="7172" width="38.28515625" style="67" customWidth="1"/>
    <col min="7173" max="7173" width="33.28515625" style="67" customWidth="1"/>
    <col min="7174" max="7174" width="21.7109375" style="67" customWidth="1"/>
    <col min="7175" max="7175" width="15.7109375" style="67" customWidth="1"/>
    <col min="7176" max="7424" width="9.28515625" style="67"/>
    <col min="7425" max="7426" width="27.7109375" style="67" customWidth="1"/>
    <col min="7427" max="7427" width="6.7109375" style="67" customWidth="1"/>
    <col min="7428" max="7428" width="38.28515625" style="67" customWidth="1"/>
    <col min="7429" max="7429" width="33.28515625" style="67" customWidth="1"/>
    <col min="7430" max="7430" width="21.7109375" style="67" customWidth="1"/>
    <col min="7431" max="7431" width="15.7109375" style="67" customWidth="1"/>
    <col min="7432" max="7680" width="9.28515625" style="67"/>
    <col min="7681" max="7682" width="27.7109375" style="67" customWidth="1"/>
    <col min="7683" max="7683" width="6.7109375" style="67" customWidth="1"/>
    <col min="7684" max="7684" width="38.28515625" style="67" customWidth="1"/>
    <col min="7685" max="7685" width="33.28515625" style="67" customWidth="1"/>
    <col min="7686" max="7686" width="21.7109375" style="67" customWidth="1"/>
    <col min="7687" max="7687" width="15.7109375" style="67" customWidth="1"/>
    <col min="7688" max="7936" width="9.28515625" style="67"/>
    <col min="7937" max="7938" width="27.7109375" style="67" customWidth="1"/>
    <col min="7939" max="7939" width="6.7109375" style="67" customWidth="1"/>
    <col min="7940" max="7940" width="38.28515625" style="67" customWidth="1"/>
    <col min="7941" max="7941" width="33.28515625" style="67" customWidth="1"/>
    <col min="7942" max="7942" width="21.7109375" style="67" customWidth="1"/>
    <col min="7943" max="7943" width="15.7109375" style="67" customWidth="1"/>
    <col min="7944" max="8192" width="9.28515625" style="67"/>
    <col min="8193" max="8194" width="27.7109375" style="67" customWidth="1"/>
    <col min="8195" max="8195" width="6.7109375" style="67" customWidth="1"/>
    <col min="8196" max="8196" width="38.28515625" style="67" customWidth="1"/>
    <col min="8197" max="8197" width="33.28515625" style="67" customWidth="1"/>
    <col min="8198" max="8198" width="21.7109375" style="67" customWidth="1"/>
    <col min="8199" max="8199" width="15.7109375" style="67" customWidth="1"/>
    <col min="8200" max="8448" width="9.28515625" style="67"/>
    <col min="8449" max="8450" width="27.7109375" style="67" customWidth="1"/>
    <col min="8451" max="8451" width="6.7109375" style="67" customWidth="1"/>
    <col min="8452" max="8452" width="38.28515625" style="67" customWidth="1"/>
    <col min="8453" max="8453" width="33.28515625" style="67" customWidth="1"/>
    <col min="8454" max="8454" width="21.7109375" style="67" customWidth="1"/>
    <col min="8455" max="8455" width="15.7109375" style="67" customWidth="1"/>
    <col min="8456" max="8704" width="9.28515625" style="67"/>
    <col min="8705" max="8706" width="27.7109375" style="67" customWidth="1"/>
    <col min="8707" max="8707" width="6.7109375" style="67" customWidth="1"/>
    <col min="8708" max="8708" width="38.28515625" style="67" customWidth="1"/>
    <col min="8709" max="8709" width="33.28515625" style="67" customWidth="1"/>
    <col min="8710" max="8710" width="21.7109375" style="67" customWidth="1"/>
    <col min="8711" max="8711" width="15.7109375" style="67" customWidth="1"/>
    <col min="8712" max="8960" width="9.28515625" style="67"/>
    <col min="8961" max="8962" width="27.7109375" style="67" customWidth="1"/>
    <col min="8963" max="8963" width="6.7109375" style="67" customWidth="1"/>
    <col min="8964" max="8964" width="38.28515625" style="67" customWidth="1"/>
    <col min="8965" max="8965" width="33.28515625" style="67" customWidth="1"/>
    <col min="8966" max="8966" width="21.7109375" style="67" customWidth="1"/>
    <col min="8967" max="8967" width="15.7109375" style="67" customWidth="1"/>
    <col min="8968" max="9216" width="9.28515625" style="67"/>
    <col min="9217" max="9218" width="27.7109375" style="67" customWidth="1"/>
    <col min="9219" max="9219" width="6.7109375" style="67" customWidth="1"/>
    <col min="9220" max="9220" width="38.28515625" style="67" customWidth="1"/>
    <col min="9221" max="9221" width="33.28515625" style="67" customWidth="1"/>
    <col min="9222" max="9222" width="21.7109375" style="67" customWidth="1"/>
    <col min="9223" max="9223" width="15.7109375" style="67" customWidth="1"/>
    <col min="9224" max="9472" width="9.28515625" style="67"/>
    <col min="9473" max="9474" width="27.7109375" style="67" customWidth="1"/>
    <col min="9475" max="9475" width="6.7109375" style="67" customWidth="1"/>
    <col min="9476" max="9476" width="38.28515625" style="67" customWidth="1"/>
    <col min="9477" max="9477" width="33.28515625" style="67" customWidth="1"/>
    <col min="9478" max="9478" width="21.7109375" style="67" customWidth="1"/>
    <col min="9479" max="9479" width="15.7109375" style="67" customWidth="1"/>
    <col min="9480" max="9728" width="9.28515625" style="67"/>
    <col min="9729" max="9730" width="27.7109375" style="67" customWidth="1"/>
    <col min="9731" max="9731" width="6.7109375" style="67" customWidth="1"/>
    <col min="9732" max="9732" width="38.28515625" style="67" customWidth="1"/>
    <col min="9733" max="9733" width="33.28515625" style="67" customWidth="1"/>
    <col min="9734" max="9734" width="21.7109375" style="67" customWidth="1"/>
    <col min="9735" max="9735" width="15.7109375" style="67" customWidth="1"/>
    <col min="9736" max="9984" width="9.28515625" style="67"/>
    <col min="9985" max="9986" width="27.7109375" style="67" customWidth="1"/>
    <col min="9987" max="9987" width="6.7109375" style="67" customWidth="1"/>
    <col min="9988" max="9988" width="38.28515625" style="67" customWidth="1"/>
    <col min="9989" max="9989" width="33.28515625" style="67" customWidth="1"/>
    <col min="9990" max="9990" width="21.7109375" style="67" customWidth="1"/>
    <col min="9991" max="9991" width="15.7109375" style="67" customWidth="1"/>
    <col min="9992" max="10240" width="9.28515625" style="67"/>
    <col min="10241" max="10242" width="27.7109375" style="67" customWidth="1"/>
    <col min="10243" max="10243" width="6.7109375" style="67" customWidth="1"/>
    <col min="10244" max="10244" width="38.28515625" style="67" customWidth="1"/>
    <col min="10245" max="10245" width="33.28515625" style="67" customWidth="1"/>
    <col min="10246" max="10246" width="21.7109375" style="67" customWidth="1"/>
    <col min="10247" max="10247" width="15.7109375" style="67" customWidth="1"/>
    <col min="10248" max="10496" width="9.28515625" style="67"/>
    <col min="10497" max="10498" width="27.7109375" style="67" customWidth="1"/>
    <col min="10499" max="10499" width="6.7109375" style="67" customWidth="1"/>
    <col min="10500" max="10500" width="38.28515625" style="67" customWidth="1"/>
    <col min="10501" max="10501" width="33.28515625" style="67" customWidth="1"/>
    <col min="10502" max="10502" width="21.7109375" style="67" customWidth="1"/>
    <col min="10503" max="10503" width="15.7109375" style="67" customWidth="1"/>
    <col min="10504" max="10752" width="9.28515625" style="67"/>
    <col min="10753" max="10754" width="27.7109375" style="67" customWidth="1"/>
    <col min="10755" max="10755" width="6.7109375" style="67" customWidth="1"/>
    <col min="10756" max="10756" width="38.28515625" style="67" customWidth="1"/>
    <col min="10757" max="10757" width="33.28515625" style="67" customWidth="1"/>
    <col min="10758" max="10758" width="21.7109375" style="67" customWidth="1"/>
    <col min="10759" max="10759" width="15.7109375" style="67" customWidth="1"/>
    <col min="10760" max="11008" width="9.28515625" style="67"/>
    <col min="11009" max="11010" width="27.7109375" style="67" customWidth="1"/>
    <col min="11011" max="11011" width="6.7109375" style="67" customWidth="1"/>
    <col min="11012" max="11012" width="38.28515625" style="67" customWidth="1"/>
    <col min="11013" max="11013" width="33.28515625" style="67" customWidth="1"/>
    <col min="11014" max="11014" width="21.7109375" style="67" customWidth="1"/>
    <col min="11015" max="11015" width="15.7109375" style="67" customWidth="1"/>
    <col min="11016" max="11264" width="9.28515625" style="67"/>
    <col min="11265" max="11266" width="27.7109375" style="67" customWidth="1"/>
    <col min="11267" max="11267" width="6.7109375" style="67" customWidth="1"/>
    <col min="11268" max="11268" width="38.28515625" style="67" customWidth="1"/>
    <col min="11269" max="11269" width="33.28515625" style="67" customWidth="1"/>
    <col min="11270" max="11270" width="21.7109375" style="67" customWidth="1"/>
    <col min="11271" max="11271" width="15.7109375" style="67" customWidth="1"/>
    <col min="11272" max="11520" width="9.28515625" style="67"/>
    <col min="11521" max="11522" width="27.7109375" style="67" customWidth="1"/>
    <col min="11523" max="11523" width="6.7109375" style="67" customWidth="1"/>
    <col min="11524" max="11524" width="38.28515625" style="67" customWidth="1"/>
    <col min="11525" max="11525" width="33.28515625" style="67" customWidth="1"/>
    <col min="11526" max="11526" width="21.7109375" style="67" customWidth="1"/>
    <col min="11527" max="11527" width="15.7109375" style="67" customWidth="1"/>
    <col min="11528" max="11776" width="9.28515625" style="67"/>
    <col min="11777" max="11778" width="27.7109375" style="67" customWidth="1"/>
    <col min="11779" max="11779" width="6.7109375" style="67" customWidth="1"/>
    <col min="11780" max="11780" width="38.28515625" style="67" customWidth="1"/>
    <col min="11781" max="11781" width="33.28515625" style="67" customWidth="1"/>
    <col min="11782" max="11782" width="21.7109375" style="67" customWidth="1"/>
    <col min="11783" max="11783" width="15.7109375" style="67" customWidth="1"/>
    <col min="11784" max="12032" width="9.28515625" style="67"/>
    <col min="12033" max="12034" width="27.7109375" style="67" customWidth="1"/>
    <col min="12035" max="12035" width="6.7109375" style="67" customWidth="1"/>
    <col min="12036" max="12036" width="38.28515625" style="67" customWidth="1"/>
    <col min="12037" max="12037" width="33.28515625" style="67" customWidth="1"/>
    <col min="12038" max="12038" width="21.7109375" style="67" customWidth="1"/>
    <col min="12039" max="12039" width="15.7109375" style="67" customWidth="1"/>
    <col min="12040" max="12288" width="9.28515625" style="67"/>
    <col min="12289" max="12290" width="27.7109375" style="67" customWidth="1"/>
    <col min="12291" max="12291" width="6.7109375" style="67" customWidth="1"/>
    <col min="12292" max="12292" width="38.28515625" style="67" customWidth="1"/>
    <col min="12293" max="12293" width="33.28515625" style="67" customWidth="1"/>
    <col min="12294" max="12294" width="21.7109375" style="67" customWidth="1"/>
    <col min="12295" max="12295" width="15.7109375" style="67" customWidth="1"/>
    <col min="12296" max="12544" width="9.28515625" style="67"/>
    <col min="12545" max="12546" width="27.7109375" style="67" customWidth="1"/>
    <col min="12547" max="12547" width="6.7109375" style="67" customWidth="1"/>
    <col min="12548" max="12548" width="38.28515625" style="67" customWidth="1"/>
    <col min="12549" max="12549" width="33.28515625" style="67" customWidth="1"/>
    <col min="12550" max="12550" width="21.7109375" style="67" customWidth="1"/>
    <col min="12551" max="12551" width="15.7109375" style="67" customWidth="1"/>
    <col min="12552" max="12800" width="9.28515625" style="67"/>
    <col min="12801" max="12802" width="27.7109375" style="67" customWidth="1"/>
    <col min="12803" max="12803" width="6.7109375" style="67" customWidth="1"/>
    <col min="12804" max="12804" width="38.28515625" style="67" customWidth="1"/>
    <col min="12805" max="12805" width="33.28515625" style="67" customWidth="1"/>
    <col min="12806" max="12806" width="21.7109375" style="67" customWidth="1"/>
    <col min="12807" max="12807" width="15.7109375" style="67" customWidth="1"/>
    <col min="12808" max="13056" width="9.28515625" style="67"/>
    <col min="13057" max="13058" width="27.7109375" style="67" customWidth="1"/>
    <col min="13059" max="13059" width="6.7109375" style="67" customWidth="1"/>
    <col min="13060" max="13060" width="38.28515625" style="67" customWidth="1"/>
    <col min="13061" max="13061" width="33.28515625" style="67" customWidth="1"/>
    <col min="13062" max="13062" width="21.7109375" style="67" customWidth="1"/>
    <col min="13063" max="13063" width="15.7109375" style="67" customWidth="1"/>
    <col min="13064" max="13312" width="9.28515625" style="67"/>
    <col min="13313" max="13314" width="27.7109375" style="67" customWidth="1"/>
    <col min="13315" max="13315" width="6.7109375" style="67" customWidth="1"/>
    <col min="13316" max="13316" width="38.28515625" style="67" customWidth="1"/>
    <col min="13317" max="13317" width="33.28515625" style="67" customWidth="1"/>
    <col min="13318" max="13318" width="21.7109375" style="67" customWidth="1"/>
    <col min="13319" max="13319" width="15.7109375" style="67" customWidth="1"/>
    <col min="13320" max="13568" width="9.28515625" style="67"/>
    <col min="13569" max="13570" width="27.7109375" style="67" customWidth="1"/>
    <col min="13571" max="13571" width="6.7109375" style="67" customWidth="1"/>
    <col min="13572" max="13572" width="38.28515625" style="67" customWidth="1"/>
    <col min="13573" max="13573" width="33.28515625" style="67" customWidth="1"/>
    <col min="13574" max="13574" width="21.7109375" style="67" customWidth="1"/>
    <col min="13575" max="13575" width="15.7109375" style="67" customWidth="1"/>
    <col min="13576" max="13824" width="9.28515625" style="67"/>
    <col min="13825" max="13826" width="27.7109375" style="67" customWidth="1"/>
    <col min="13827" max="13827" width="6.7109375" style="67" customWidth="1"/>
    <col min="13828" max="13828" width="38.28515625" style="67" customWidth="1"/>
    <col min="13829" max="13829" width="33.28515625" style="67" customWidth="1"/>
    <col min="13830" max="13830" width="21.7109375" style="67" customWidth="1"/>
    <col min="13831" max="13831" width="15.7109375" style="67" customWidth="1"/>
    <col min="13832" max="14080" width="9.28515625" style="67"/>
    <col min="14081" max="14082" width="27.7109375" style="67" customWidth="1"/>
    <col min="14083" max="14083" width="6.7109375" style="67" customWidth="1"/>
    <col min="14084" max="14084" width="38.28515625" style="67" customWidth="1"/>
    <col min="14085" max="14085" width="33.28515625" style="67" customWidth="1"/>
    <col min="14086" max="14086" width="21.7109375" style="67" customWidth="1"/>
    <col min="14087" max="14087" width="15.7109375" style="67" customWidth="1"/>
    <col min="14088" max="14336" width="9.28515625" style="67"/>
    <col min="14337" max="14338" width="27.7109375" style="67" customWidth="1"/>
    <col min="14339" max="14339" width="6.7109375" style="67" customWidth="1"/>
    <col min="14340" max="14340" width="38.28515625" style="67" customWidth="1"/>
    <col min="14341" max="14341" width="33.28515625" style="67" customWidth="1"/>
    <col min="14342" max="14342" width="21.7109375" style="67" customWidth="1"/>
    <col min="14343" max="14343" width="15.7109375" style="67" customWidth="1"/>
    <col min="14344" max="14592" width="9.28515625" style="67"/>
    <col min="14593" max="14594" width="27.7109375" style="67" customWidth="1"/>
    <col min="14595" max="14595" width="6.7109375" style="67" customWidth="1"/>
    <col min="14596" max="14596" width="38.28515625" style="67" customWidth="1"/>
    <col min="14597" max="14597" width="33.28515625" style="67" customWidth="1"/>
    <col min="14598" max="14598" width="21.7109375" style="67" customWidth="1"/>
    <col min="14599" max="14599" width="15.7109375" style="67" customWidth="1"/>
    <col min="14600" max="14848" width="9.28515625" style="67"/>
    <col min="14849" max="14850" width="27.7109375" style="67" customWidth="1"/>
    <col min="14851" max="14851" width="6.7109375" style="67" customWidth="1"/>
    <col min="14852" max="14852" width="38.28515625" style="67" customWidth="1"/>
    <col min="14853" max="14853" width="33.28515625" style="67" customWidth="1"/>
    <col min="14854" max="14854" width="21.7109375" style="67" customWidth="1"/>
    <col min="14855" max="14855" width="15.7109375" style="67" customWidth="1"/>
    <col min="14856" max="15104" width="9.28515625" style="67"/>
    <col min="15105" max="15106" width="27.7109375" style="67" customWidth="1"/>
    <col min="15107" max="15107" width="6.7109375" style="67" customWidth="1"/>
    <col min="15108" max="15108" width="38.28515625" style="67" customWidth="1"/>
    <col min="15109" max="15109" width="33.28515625" style="67" customWidth="1"/>
    <col min="15110" max="15110" width="21.7109375" style="67" customWidth="1"/>
    <col min="15111" max="15111" width="15.7109375" style="67" customWidth="1"/>
    <col min="15112" max="15360" width="9.28515625" style="67"/>
    <col min="15361" max="15362" width="27.7109375" style="67" customWidth="1"/>
    <col min="15363" max="15363" width="6.7109375" style="67" customWidth="1"/>
    <col min="15364" max="15364" width="38.28515625" style="67" customWidth="1"/>
    <col min="15365" max="15365" width="33.28515625" style="67" customWidth="1"/>
    <col min="15366" max="15366" width="21.7109375" style="67" customWidth="1"/>
    <col min="15367" max="15367" width="15.7109375" style="67" customWidth="1"/>
    <col min="15368" max="15616" width="9.28515625" style="67"/>
    <col min="15617" max="15618" width="27.7109375" style="67" customWidth="1"/>
    <col min="15619" max="15619" width="6.7109375" style="67" customWidth="1"/>
    <col min="15620" max="15620" width="38.28515625" style="67" customWidth="1"/>
    <col min="15621" max="15621" width="33.28515625" style="67" customWidth="1"/>
    <col min="15622" max="15622" width="21.7109375" style="67" customWidth="1"/>
    <col min="15623" max="15623" width="15.7109375" style="67" customWidth="1"/>
    <col min="15624" max="15872" width="9.28515625" style="67"/>
    <col min="15873" max="15874" width="27.7109375" style="67" customWidth="1"/>
    <col min="15875" max="15875" width="6.7109375" style="67" customWidth="1"/>
    <col min="15876" max="15876" width="38.28515625" style="67" customWidth="1"/>
    <col min="15877" max="15877" width="33.28515625" style="67" customWidth="1"/>
    <col min="15878" max="15878" width="21.7109375" style="67" customWidth="1"/>
    <col min="15879" max="15879" width="15.7109375" style="67" customWidth="1"/>
    <col min="15880" max="16128" width="9.28515625" style="67"/>
    <col min="16129" max="16130" width="27.7109375" style="67" customWidth="1"/>
    <col min="16131" max="16131" width="6.7109375" style="67" customWidth="1"/>
    <col min="16132" max="16132" width="38.28515625" style="67" customWidth="1"/>
    <col min="16133" max="16133" width="33.28515625" style="67" customWidth="1"/>
    <col min="16134" max="16134" width="21.7109375" style="67" customWidth="1"/>
    <col min="16135" max="16135" width="15.7109375" style="67" customWidth="1"/>
    <col min="16136" max="16384" width="9.28515625" style="67"/>
  </cols>
  <sheetData>
    <row r="1" spans="1:18" s="46" customFormat="1" ht="19.5" customHeight="1" x14ac:dyDescent="0.2">
      <c r="A1" s="269" t="s">
        <v>84</v>
      </c>
      <c r="B1" s="269"/>
      <c r="C1" s="269"/>
      <c r="D1" s="269"/>
      <c r="E1" s="269"/>
      <c r="F1" s="269"/>
      <c r="G1" s="269"/>
    </row>
    <row r="2" spans="1:18" s="53" customFormat="1" ht="5.25" customHeight="1" outlineLevel="1" x14ac:dyDescent="0.2">
      <c r="A2" s="47"/>
      <c r="B2" s="47"/>
      <c r="C2" s="48"/>
      <c r="D2" s="48"/>
      <c r="E2" s="48"/>
      <c r="F2" s="48"/>
      <c r="G2" s="48"/>
      <c r="H2" s="49"/>
      <c r="I2" s="50"/>
      <c r="J2" s="50"/>
      <c r="K2" s="50"/>
      <c r="L2" s="50"/>
      <c r="M2" s="50"/>
      <c r="N2" s="50"/>
      <c r="O2" s="51"/>
      <c r="P2" s="51"/>
      <c r="Q2" s="52"/>
      <c r="R2" s="51"/>
    </row>
    <row r="3" spans="1:18" s="46" customFormat="1" ht="20.100000000000001" customHeight="1" outlineLevel="1" x14ac:dyDescent="0.2">
      <c r="A3" s="54" t="s">
        <v>77</v>
      </c>
      <c r="B3" s="270" t="str">
        <f>'Title Slide'!C6&amp;" "&amp;'Title Slide'!C4&amp;" "&amp;'Title Slide'!B2</f>
        <v xml:space="preserve"> (ex: Technical Review #1) (Commodity to Be Reviewed)</v>
      </c>
      <c r="C3" s="271"/>
      <c r="D3" s="271"/>
      <c r="E3" s="271"/>
      <c r="F3" s="77" t="s">
        <v>78</v>
      </c>
      <c r="G3" s="78" t="str">
        <f>'Title Slide'!H4</f>
        <v>Date</v>
      </c>
      <c r="H3" s="55"/>
      <c r="I3" s="56"/>
      <c r="J3" s="56"/>
      <c r="K3" s="56"/>
      <c r="L3" s="56"/>
      <c r="M3" s="56"/>
      <c r="N3" s="56"/>
      <c r="O3" s="57"/>
      <c r="P3" s="57"/>
      <c r="Q3" s="58"/>
      <c r="R3" s="57"/>
    </row>
    <row r="4" spans="1:18" s="53" customFormat="1" ht="5.25" customHeight="1" outlineLevel="1" x14ac:dyDescent="0.2">
      <c r="A4" s="59"/>
      <c r="B4" s="59"/>
      <c r="C4" s="48"/>
      <c r="D4" s="48"/>
      <c r="E4" s="48"/>
      <c r="F4" s="48"/>
      <c r="G4" s="48"/>
      <c r="H4" s="49"/>
      <c r="I4" s="50"/>
      <c r="J4" s="50"/>
      <c r="K4" s="50"/>
      <c r="L4" s="50"/>
      <c r="M4" s="50"/>
      <c r="N4" s="50"/>
      <c r="O4" s="51"/>
      <c r="P4" s="51"/>
      <c r="Q4" s="52"/>
      <c r="R4" s="51"/>
    </row>
    <row r="5" spans="1:18" s="46" customFormat="1" ht="20.100000000000001" customHeight="1" outlineLevel="1" x14ac:dyDescent="0.2">
      <c r="A5" s="60" t="s">
        <v>79</v>
      </c>
      <c r="B5" s="270" t="str">
        <f>'Title Slide'!C8</f>
        <v xml:space="preserve">    'Add program name in the Title Slide' (ex: c1lx)</v>
      </c>
      <c r="C5" s="271"/>
      <c r="D5" s="271"/>
      <c r="E5" s="271"/>
      <c r="F5" s="271"/>
      <c r="G5" s="272"/>
      <c r="H5" s="55"/>
      <c r="I5" s="56"/>
      <c r="J5" s="56"/>
      <c r="K5" s="56"/>
      <c r="L5" s="56"/>
      <c r="M5" s="56"/>
      <c r="N5" s="56"/>
      <c r="O5" s="57"/>
      <c r="P5" s="57"/>
      <c r="Q5" s="58"/>
      <c r="R5" s="57"/>
    </row>
    <row r="6" spans="1:18" s="46" customFormat="1" ht="91.5" customHeight="1" outlineLevel="1" x14ac:dyDescent="0.2">
      <c r="A6" s="60"/>
      <c r="B6" s="281" t="s">
        <v>165</v>
      </c>
      <c r="C6" s="281"/>
      <c r="D6" s="281"/>
      <c r="E6" s="281"/>
      <c r="F6" s="281"/>
      <c r="G6" s="281"/>
      <c r="H6" s="55"/>
      <c r="I6" s="56"/>
      <c r="J6" s="56"/>
      <c r="K6" s="56"/>
      <c r="L6" s="56"/>
      <c r="M6" s="56"/>
      <c r="N6" s="56"/>
      <c r="O6" s="57"/>
      <c r="P6" s="57"/>
      <c r="Q6" s="58"/>
      <c r="R6" s="57"/>
    </row>
    <row r="7" spans="1:18" s="61" customFormat="1" ht="5.25" customHeight="1" thickBot="1" x14ac:dyDescent="0.3">
      <c r="A7" s="273"/>
      <c r="B7" s="273"/>
      <c r="C7" s="274"/>
      <c r="D7" s="274"/>
      <c r="E7" s="274"/>
      <c r="F7" s="274"/>
      <c r="G7" s="274"/>
    </row>
    <row r="8" spans="1:18" ht="60" customHeight="1" thickTop="1" thickBot="1" x14ac:dyDescent="0.25">
      <c r="A8" s="275"/>
      <c r="B8" s="276"/>
      <c r="C8" s="62" t="s">
        <v>86</v>
      </c>
      <c r="D8" s="63" t="s">
        <v>80</v>
      </c>
      <c r="E8" s="64"/>
      <c r="F8" s="65"/>
      <c r="G8" s="66"/>
    </row>
    <row r="9" spans="1:18" ht="24" customHeight="1" thickBot="1" x14ac:dyDescent="0.25">
      <c r="A9" s="277" t="s">
        <v>83</v>
      </c>
      <c r="B9" s="278"/>
      <c r="C9" s="68" t="s">
        <v>82</v>
      </c>
      <c r="D9" s="69" t="s">
        <v>81</v>
      </c>
      <c r="E9" s="70" t="s">
        <v>87</v>
      </c>
      <c r="F9" s="70" t="s">
        <v>88</v>
      </c>
      <c r="G9" s="71" t="s">
        <v>89</v>
      </c>
    </row>
    <row r="10" spans="1:18" ht="24" customHeight="1" x14ac:dyDescent="0.2">
      <c r="A10" s="279"/>
      <c r="B10" s="280"/>
      <c r="C10" s="179"/>
      <c r="D10" s="72" t="s">
        <v>117</v>
      </c>
      <c r="E10" s="186"/>
      <c r="F10" s="180"/>
      <c r="G10" s="187"/>
    </row>
    <row r="11" spans="1:18" ht="24" customHeight="1" x14ac:dyDescent="0.2">
      <c r="A11" s="265"/>
      <c r="B11" s="266"/>
      <c r="C11" s="179"/>
      <c r="D11" s="73" t="s">
        <v>118</v>
      </c>
      <c r="E11" s="188"/>
      <c r="F11" s="181"/>
      <c r="G11" s="189"/>
    </row>
    <row r="12" spans="1:18" ht="24" customHeight="1" x14ac:dyDescent="0.2">
      <c r="A12" s="265"/>
      <c r="B12" s="266"/>
      <c r="C12" s="179"/>
      <c r="D12" s="73" t="s">
        <v>122</v>
      </c>
      <c r="E12" s="188"/>
      <c r="F12" s="181"/>
      <c r="G12" s="189"/>
    </row>
    <row r="13" spans="1:18" ht="24" customHeight="1" x14ac:dyDescent="0.2">
      <c r="A13" s="265"/>
      <c r="B13" s="266"/>
      <c r="C13" s="179"/>
      <c r="D13" s="73" t="s">
        <v>119</v>
      </c>
      <c r="E13" s="188"/>
      <c r="F13" s="182"/>
      <c r="G13" s="189"/>
    </row>
    <row r="14" spans="1:18" ht="24" customHeight="1" x14ac:dyDescent="0.2">
      <c r="A14" s="265"/>
      <c r="B14" s="266"/>
      <c r="C14" s="179"/>
      <c r="D14" s="178" t="s">
        <v>120</v>
      </c>
      <c r="E14" s="188"/>
      <c r="F14" s="181"/>
      <c r="G14" s="189"/>
    </row>
    <row r="15" spans="1:18" ht="24" customHeight="1" x14ac:dyDescent="0.2">
      <c r="A15" s="265"/>
      <c r="B15" s="266"/>
      <c r="C15" s="179"/>
      <c r="D15" s="178" t="s">
        <v>121</v>
      </c>
      <c r="E15" s="188"/>
      <c r="F15" s="182"/>
      <c r="G15" s="189"/>
    </row>
    <row r="16" spans="1:18" ht="24" customHeight="1" x14ac:dyDescent="0.2">
      <c r="A16" s="265"/>
      <c r="B16" s="266"/>
      <c r="C16" s="179"/>
      <c r="D16" s="178" t="s">
        <v>123</v>
      </c>
      <c r="E16" s="188"/>
      <c r="F16" s="181"/>
      <c r="G16" s="189"/>
    </row>
    <row r="17" spans="1:7" ht="24" customHeight="1" x14ac:dyDescent="0.2">
      <c r="A17" s="265"/>
      <c r="B17" s="266"/>
      <c r="C17" s="179"/>
      <c r="D17" s="178"/>
      <c r="E17" s="188"/>
      <c r="F17" s="181"/>
      <c r="G17" s="189"/>
    </row>
    <row r="18" spans="1:7" ht="24" customHeight="1" x14ac:dyDescent="0.2">
      <c r="A18" s="265"/>
      <c r="B18" s="266"/>
      <c r="C18" s="179"/>
      <c r="D18" s="178"/>
      <c r="E18" s="188"/>
      <c r="F18" s="182"/>
      <c r="G18" s="189"/>
    </row>
    <row r="19" spans="1:7" ht="24" customHeight="1" x14ac:dyDescent="0.2">
      <c r="A19" s="265"/>
      <c r="B19" s="266"/>
      <c r="C19" s="179"/>
      <c r="D19" s="178"/>
      <c r="E19" s="188"/>
      <c r="F19" s="182"/>
      <c r="G19" s="189"/>
    </row>
    <row r="20" spans="1:7" ht="24" customHeight="1" x14ac:dyDescent="0.2">
      <c r="A20" s="265"/>
      <c r="B20" s="266"/>
      <c r="C20" s="179"/>
      <c r="D20" s="178"/>
      <c r="E20" s="188"/>
      <c r="F20" s="182"/>
      <c r="G20" s="189"/>
    </row>
    <row r="21" spans="1:7" ht="24" customHeight="1" x14ac:dyDescent="0.2">
      <c r="A21" s="265"/>
      <c r="B21" s="266"/>
      <c r="C21" s="179"/>
      <c r="D21" s="190"/>
      <c r="E21" s="191"/>
      <c r="F21" s="183"/>
      <c r="G21" s="189"/>
    </row>
    <row r="22" spans="1:7" ht="24" customHeight="1" x14ac:dyDescent="0.2">
      <c r="A22" s="265"/>
      <c r="B22" s="266"/>
      <c r="C22" s="179"/>
      <c r="D22" s="73"/>
      <c r="E22" s="188"/>
      <c r="F22" s="182"/>
      <c r="G22" s="189"/>
    </row>
    <row r="23" spans="1:7" ht="24" customHeight="1" x14ac:dyDescent="0.2">
      <c r="A23" s="265"/>
      <c r="B23" s="266"/>
      <c r="C23" s="179"/>
      <c r="D23" s="73"/>
      <c r="E23" s="186"/>
      <c r="F23" s="182"/>
      <c r="G23" s="189"/>
    </row>
    <row r="24" spans="1:7" ht="24" customHeight="1" x14ac:dyDescent="0.2">
      <c r="A24" s="265"/>
      <c r="B24" s="266"/>
      <c r="C24" s="179"/>
      <c r="D24" s="192"/>
      <c r="E24" s="188"/>
      <c r="F24" s="182"/>
      <c r="G24" s="189"/>
    </row>
    <row r="25" spans="1:7" ht="24" customHeight="1" x14ac:dyDescent="0.2">
      <c r="A25" s="265"/>
      <c r="B25" s="266"/>
      <c r="C25" s="179"/>
      <c r="D25" s="192"/>
      <c r="E25" s="188"/>
      <c r="F25" s="182"/>
      <c r="G25" s="189"/>
    </row>
    <row r="26" spans="1:7" ht="24" customHeight="1" x14ac:dyDescent="0.2">
      <c r="A26" s="265"/>
      <c r="B26" s="266"/>
      <c r="C26" s="179"/>
      <c r="D26" s="193"/>
      <c r="E26" s="188"/>
      <c r="F26" s="182"/>
      <c r="G26" s="189"/>
    </row>
    <row r="27" spans="1:7" ht="24" customHeight="1" x14ac:dyDescent="0.2">
      <c r="A27" s="265"/>
      <c r="B27" s="266"/>
      <c r="C27" s="179"/>
      <c r="D27" s="193"/>
      <c r="E27" s="188"/>
      <c r="F27" s="182"/>
      <c r="G27" s="189"/>
    </row>
    <row r="28" spans="1:7" ht="24" customHeight="1" x14ac:dyDescent="0.2">
      <c r="A28" s="265"/>
      <c r="B28" s="266"/>
      <c r="C28" s="179"/>
      <c r="D28" s="193"/>
      <c r="E28" s="188"/>
      <c r="F28" s="182"/>
      <c r="G28" s="189"/>
    </row>
    <row r="29" spans="1:7" ht="24" customHeight="1" x14ac:dyDescent="0.2">
      <c r="A29" s="265"/>
      <c r="B29" s="266"/>
      <c r="C29" s="179"/>
      <c r="D29" s="193"/>
      <c r="E29" s="188"/>
      <c r="F29" s="182"/>
      <c r="G29" s="189"/>
    </row>
    <row r="30" spans="1:7" ht="24" customHeight="1" x14ac:dyDescent="0.2">
      <c r="A30" s="265"/>
      <c r="B30" s="266"/>
      <c r="C30" s="179"/>
      <c r="D30" s="193"/>
      <c r="E30" s="188"/>
      <c r="F30" s="181"/>
      <c r="G30" s="189"/>
    </row>
    <row r="31" spans="1:7" ht="24" customHeight="1" x14ac:dyDescent="0.2">
      <c r="A31" s="194"/>
      <c r="B31" s="195"/>
      <c r="C31" s="179"/>
      <c r="D31" s="193"/>
      <c r="E31" s="188"/>
      <c r="F31" s="181"/>
      <c r="G31" s="189"/>
    </row>
    <row r="32" spans="1:7" ht="24" customHeight="1" x14ac:dyDescent="0.2">
      <c r="A32" s="194"/>
      <c r="B32" s="195"/>
      <c r="C32" s="179"/>
      <c r="D32" s="193"/>
      <c r="E32" s="188"/>
      <c r="F32" s="181"/>
      <c r="G32" s="189"/>
    </row>
    <row r="33" spans="1:7" ht="24" customHeight="1" x14ac:dyDescent="0.2">
      <c r="A33" s="194"/>
      <c r="B33" s="195"/>
      <c r="C33" s="179"/>
      <c r="D33" s="193"/>
      <c r="E33" s="188"/>
      <c r="F33" s="181"/>
      <c r="G33" s="189"/>
    </row>
    <row r="34" spans="1:7" ht="24" customHeight="1" x14ac:dyDescent="0.2">
      <c r="A34" s="265"/>
      <c r="B34" s="266"/>
      <c r="C34" s="179"/>
      <c r="D34" s="196"/>
      <c r="E34" s="188"/>
      <c r="F34" s="181"/>
      <c r="G34" s="189"/>
    </row>
    <row r="35" spans="1:7" ht="24" customHeight="1" x14ac:dyDescent="0.2">
      <c r="A35" s="265"/>
      <c r="B35" s="266"/>
      <c r="C35" s="179"/>
      <c r="D35" s="196"/>
      <c r="E35" s="188"/>
      <c r="F35" s="181"/>
      <c r="G35" s="189"/>
    </row>
    <row r="36" spans="1:7" ht="24" customHeight="1" x14ac:dyDescent="0.2">
      <c r="A36" s="265"/>
      <c r="B36" s="266"/>
      <c r="C36" s="179"/>
      <c r="D36" s="193"/>
      <c r="E36" s="188"/>
      <c r="F36" s="181"/>
      <c r="G36" s="189"/>
    </row>
    <row r="37" spans="1:7" ht="24" customHeight="1" x14ac:dyDescent="0.2">
      <c r="A37" s="194"/>
      <c r="B37" s="195"/>
      <c r="C37" s="179"/>
      <c r="D37" s="193"/>
      <c r="E37" s="188"/>
      <c r="F37" s="181"/>
      <c r="G37" s="189"/>
    </row>
    <row r="38" spans="1:7" ht="24" customHeight="1" x14ac:dyDescent="0.2">
      <c r="A38" s="194"/>
      <c r="B38" s="195"/>
      <c r="C38" s="179"/>
      <c r="D38" s="193"/>
      <c r="E38" s="188"/>
      <c r="F38" s="181"/>
      <c r="G38" s="189"/>
    </row>
    <row r="39" spans="1:7" ht="24" customHeight="1" x14ac:dyDescent="0.2">
      <c r="A39" s="194"/>
      <c r="B39" s="195"/>
      <c r="C39" s="179"/>
      <c r="D39" s="193"/>
      <c r="E39" s="188"/>
      <c r="F39" s="181"/>
      <c r="G39" s="189"/>
    </row>
    <row r="40" spans="1:7" ht="24" customHeight="1" x14ac:dyDescent="0.2">
      <c r="A40" s="194"/>
      <c r="B40" s="195"/>
      <c r="C40" s="179"/>
      <c r="D40" s="193"/>
      <c r="E40" s="188"/>
      <c r="F40" s="181"/>
      <c r="G40" s="189"/>
    </row>
    <row r="41" spans="1:7" ht="24" customHeight="1" x14ac:dyDescent="0.2">
      <c r="A41" s="194"/>
      <c r="B41" s="195"/>
      <c r="C41" s="179"/>
      <c r="D41" s="193"/>
      <c r="E41" s="188"/>
      <c r="F41" s="181"/>
      <c r="G41" s="189"/>
    </row>
    <row r="42" spans="1:7" ht="24" customHeight="1" x14ac:dyDescent="0.2">
      <c r="A42" s="194"/>
      <c r="B42" s="195"/>
      <c r="C42" s="179"/>
      <c r="D42" s="193"/>
      <c r="E42" s="188"/>
      <c r="F42" s="181"/>
      <c r="G42" s="189"/>
    </row>
    <row r="43" spans="1:7" ht="24" customHeight="1" x14ac:dyDescent="0.2">
      <c r="A43" s="194"/>
      <c r="B43" s="195"/>
      <c r="C43" s="179"/>
      <c r="D43" s="193"/>
      <c r="E43" s="188"/>
      <c r="F43" s="181"/>
      <c r="G43" s="189"/>
    </row>
    <row r="44" spans="1:7" ht="24" customHeight="1" x14ac:dyDescent="0.2">
      <c r="A44" s="194"/>
      <c r="B44" s="195"/>
      <c r="C44" s="179"/>
      <c r="D44" s="193"/>
      <c r="E44" s="188"/>
      <c r="F44" s="181"/>
      <c r="G44" s="189"/>
    </row>
    <row r="45" spans="1:7" ht="24" customHeight="1" x14ac:dyDescent="0.2">
      <c r="A45" s="194"/>
      <c r="B45" s="195"/>
      <c r="C45" s="179"/>
      <c r="D45" s="193"/>
      <c r="E45" s="188"/>
      <c r="F45" s="181"/>
      <c r="G45" s="189"/>
    </row>
    <row r="46" spans="1:7" ht="24" customHeight="1" x14ac:dyDescent="0.2">
      <c r="A46" s="194"/>
      <c r="B46" s="195"/>
      <c r="C46" s="179"/>
      <c r="D46" s="193"/>
      <c r="E46" s="188"/>
      <c r="F46" s="181"/>
      <c r="G46" s="189"/>
    </row>
    <row r="47" spans="1:7" ht="24" customHeight="1" x14ac:dyDescent="0.2">
      <c r="A47" s="265"/>
      <c r="B47" s="266"/>
      <c r="C47" s="179"/>
      <c r="D47" s="193"/>
      <c r="E47" s="188"/>
      <c r="F47" s="181"/>
      <c r="G47" s="189"/>
    </row>
    <row r="48" spans="1:7" ht="24" customHeight="1" x14ac:dyDescent="0.2">
      <c r="A48" s="265"/>
      <c r="B48" s="266"/>
      <c r="C48" s="179"/>
      <c r="D48" s="193"/>
      <c r="E48" s="188"/>
      <c r="F48" s="181"/>
      <c r="G48" s="189"/>
    </row>
    <row r="49" spans="1:7" ht="24" customHeight="1" x14ac:dyDescent="0.2">
      <c r="A49" s="194"/>
      <c r="B49" s="195"/>
      <c r="C49" s="179"/>
      <c r="D49" s="193"/>
      <c r="E49" s="188"/>
      <c r="F49" s="181"/>
      <c r="G49" s="189"/>
    </row>
    <row r="50" spans="1:7" ht="24" customHeight="1" x14ac:dyDescent="0.2">
      <c r="A50" s="194"/>
      <c r="B50" s="195"/>
      <c r="C50" s="179"/>
      <c r="D50" s="193"/>
      <c r="E50" s="188"/>
      <c r="F50" s="181"/>
      <c r="G50" s="189"/>
    </row>
    <row r="51" spans="1:7" ht="24" customHeight="1" x14ac:dyDescent="0.2">
      <c r="A51" s="194"/>
      <c r="B51" s="195"/>
      <c r="C51" s="179"/>
      <c r="D51" s="193"/>
      <c r="E51" s="188"/>
      <c r="F51" s="181"/>
      <c r="G51" s="189"/>
    </row>
    <row r="52" spans="1:7" ht="24" customHeight="1" x14ac:dyDescent="0.2">
      <c r="A52" s="194"/>
      <c r="B52" s="195"/>
      <c r="C52" s="179"/>
      <c r="D52" s="193"/>
      <c r="E52" s="188"/>
      <c r="F52" s="181"/>
      <c r="G52" s="189"/>
    </row>
    <row r="53" spans="1:7" ht="24" customHeight="1" x14ac:dyDescent="0.2">
      <c r="A53" s="194"/>
      <c r="B53" s="195"/>
      <c r="C53" s="179"/>
      <c r="D53" s="193"/>
      <c r="E53" s="188"/>
      <c r="F53" s="181"/>
      <c r="G53" s="189"/>
    </row>
    <row r="54" spans="1:7" ht="24" customHeight="1" x14ac:dyDescent="0.2">
      <c r="A54" s="194"/>
      <c r="B54" s="195"/>
      <c r="C54" s="179"/>
      <c r="D54" s="193"/>
      <c r="E54" s="188"/>
      <c r="F54" s="181"/>
      <c r="G54" s="189"/>
    </row>
    <row r="55" spans="1:7" ht="24" customHeight="1" x14ac:dyDescent="0.2">
      <c r="A55" s="194"/>
      <c r="B55" s="195"/>
      <c r="C55" s="179"/>
      <c r="D55" s="193"/>
      <c r="E55" s="188"/>
      <c r="F55" s="181"/>
      <c r="G55" s="189"/>
    </row>
    <row r="56" spans="1:7" ht="24" customHeight="1" x14ac:dyDescent="0.2">
      <c r="A56" s="194"/>
      <c r="B56" s="195"/>
      <c r="C56" s="179"/>
      <c r="D56" s="193"/>
      <c r="E56" s="188"/>
      <c r="F56" s="181"/>
      <c r="G56" s="189"/>
    </row>
    <row r="57" spans="1:7" ht="24" customHeight="1" x14ac:dyDescent="0.2">
      <c r="A57" s="194"/>
      <c r="B57" s="195"/>
      <c r="C57" s="179"/>
      <c r="D57" s="193"/>
      <c r="E57" s="188"/>
      <c r="F57" s="181"/>
      <c r="G57" s="189"/>
    </row>
    <row r="58" spans="1:7" ht="24" customHeight="1" x14ac:dyDescent="0.2">
      <c r="A58" s="194"/>
      <c r="B58" s="195"/>
      <c r="C58" s="179"/>
      <c r="D58" s="193"/>
      <c r="E58" s="188"/>
      <c r="F58" s="181"/>
      <c r="G58" s="189"/>
    </row>
    <row r="59" spans="1:7" ht="24" customHeight="1" x14ac:dyDescent="0.2">
      <c r="A59" s="194"/>
      <c r="B59" s="195"/>
      <c r="C59" s="179"/>
      <c r="D59" s="193"/>
      <c r="E59" s="188"/>
      <c r="F59" s="181"/>
      <c r="G59" s="189"/>
    </row>
    <row r="60" spans="1:7" ht="24" customHeight="1" x14ac:dyDescent="0.2">
      <c r="A60" s="194"/>
      <c r="B60" s="195"/>
      <c r="C60" s="179"/>
      <c r="D60" s="193"/>
      <c r="E60" s="188"/>
      <c r="F60" s="181"/>
      <c r="G60" s="189"/>
    </row>
    <row r="61" spans="1:7" ht="24" customHeight="1" x14ac:dyDescent="0.2">
      <c r="A61" s="194"/>
      <c r="B61" s="195"/>
      <c r="C61" s="179"/>
      <c r="D61" s="193"/>
      <c r="E61" s="188"/>
      <c r="F61" s="181"/>
      <c r="G61" s="189"/>
    </row>
    <row r="62" spans="1:7" ht="24" customHeight="1" x14ac:dyDescent="0.2">
      <c r="A62" s="194"/>
      <c r="B62" s="195"/>
      <c r="C62" s="179"/>
      <c r="D62" s="193"/>
      <c r="E62" s="188"/>
      <c r="F62" s="181"/>
      <c r="G62" s="189"/>
    </row>
    <row r="63" spans="1:7" ht="24" customHeight="1" x14ac:dyDescent="0.2">
      <c r="A63" s="194"/>
      <c r="B63" s="195"/>
      <c r="C63" s="179"/>
      <c r="D63" s="193"/>
      <c r="E63" s="188"/>
      <c r="F63" s="181"/>
      <c r="G63" s="189"/>
    </row>
    <row r="64" spans="1:7" ht="24" customHeight="1" x14ac:dyDescent="0.2">
      <c r="A64" s="194"/>
      <c r="B64" s="195"/>
      <c r="C64" s="179"/>
      <c r="D64" s="193"/>
      <c r="E64" s="188"/>
      <c r="F64" s="181"/>
      <c r="G64" s="189"/>
    </row>
    <row r="65" spans="1:7" ht="24" customHeight="1" x14ac:dyDescent="0.2">
      <c r="A65" s="194"/>
      <c r="B65" s="195"/>
      <c r="C65" s="179"/>
      <c r="D65" s="193"/>
      <c r="E65" s="188"/>
      <c r="F65" s="181"/>
      <c r="G65" s="189"/>
    </row>
    <row r="66" spans="1:7" ht="24" customHeight="1" x14ac:dyDescent="0.2">
      <c r="A66" s="194"/>
      <c r="B66" s="195"/>
      <c r="C66" s="179"/>
      <c r="D66" s="193"/>
      <c r="E66" s="188"/>
      <c r="F66" s="181"/>
      <c r="G66" s="189"/>
    </row>
    <row r="67" spans="1:7" ht="24" customHeight="1" x14ac:dyDescent="0.2">
      <c r="A67" s="194"/>
      <c r="B67" s="195"/>
      <c r="C67" s="179"/>
      <c r="D67" s="193"/>
      <c r="E67" s="188"/>
      <c r="F67" s="181"/>
      <c r="G67" s="189"/>
    </row>
    <row r="68" spans="1:7" ht="24" customHeight="1" x14ac:dyDescent="0.2">
      <c r="A68" s="194"/>
      <c r="B68" s="195"/>
      <c r="C68" s="179"/>
      <c r="D68" s="193"/>
      <c r="E68" s="188"/>
      <c r="F68" s="181"/>
      <c r="G68" s="189"/>
    </row>
    <row r="69" spans="1:7" ht="24" customHeight="1" x14ac:dyDescent="0.2">
      <c r="A69" s="194"/>
      <c r="B69" s="195"/>
      <c r="C69" s="179"/>
      <c r="D69" s="193"/>
      <c r="E69" s="188"/>
      <c r="F69" s="181"/>
      <c r="G69" s="189"/>
    </row>
    <row r="70" spans="1:7" ht="24" customHeight="1" x14ac:dyDescent="0.2">
      <c r="A70" s="194"/>
      <c r="B70" s="195"/>
      <c r="C70" s="179"/>
      <c r="D70" s="193"/>
      <c r="E70" s="188"/>
      <c r="F70" s="181"/>
      <c r="G70" s="189"/>
    </row>
    <row r="71" spans="1:7" ht="24" customHeight="1" x14ac:dyDescent="0.2">
      <c r="A71" s="194"/>
      <c r="B71" s="195"/>
      <c r="C71" s="179"/>
      <c r="D71" s="193"/>
      <c r="E71" s="188"/>
      <c r="F71" s="181"/>
      <c r="G71" s="189"/>
    </row>
    <row r="72" spans="1:7" ht="24" customHeight="1" x14ac:dyDescent="0.2">
      <c r="A72" s="265"/>
      <c r="B72" s="266"/>
      <c r="C72" s="179"/>
      <c r="D72" s="178"/>
      <c r="E72" s="188"/>
      <c r="F72" s="182"/>
      <c r="G72" s="189"/>
    </row>
    <row r="73" spans="1:7" ht="24" customHeight="1" thickBot="1" x14ac:dyDescent="0.25">
      <c r="A73" s="267"/>
      <c r="B73" s="268"/>
      <c r="C73" s="184"/>
      <c r="D73" s="197"/>
      <c r="E73" s="185"/>
      <c r="F73" s="185"/>
      <c r="G73" s="198"/>
    </row>
    <row r="74" spans="1:7" ht="13.5" thickTop="1" x14ac:dyDescent="0.2"/>
  </sheetData>
  <mergeCells count="35">
    <mergeCell ref="A15:B15"/>
    <mergeCell ref="A1:G1"/>
    <mergeCell ref="B3:E3"/>
    <mergeCell ref="B5:G5"/>
    <mergeCell ref="A7:G7"/>
    <mergeCell ref="A8:B8"/>
    <mergeCell ref="A9:B9"/>
    <mergeCell ref="A10:B10"/>
    <mergeCell ref="A11:B11"/>
    <mergeCell ref="A12:B12"/>
    <mergeCell ref="A13:B13"/>
    <mergeCell ref="A14:B14"/>
    <mergeCell ref="B6:G6"/>
    <mergeCell ref="A27:B27"/>
    <mergeCell ref="A16:B16"/>
    <mergeCell ref="A17:B17"/>
    <mergeCell ref="A18:B18"/>
    <mergeCell ref="A19:B19"/>
    <mergeCell ref="A20:B20"/>
    <mergeCell ref="A21:B21"/>
    <mergeCell ref="A22:B22"/>
    <mergeCell ref="A23:B23"/>
    <mergeCell ref="A24:B24"/>
    <mergeCell ref="A25:B25"/>
    <mergeCell ref="A26:B26"/>
    <mergeCell ref="A47:B47"/>
    <mergeCell ref="A48:B48"/>
    <mergeCell ref="A72:B72"/>
    <mergeCell ref="A73:B73"/>
    <mergeCell ref="A28:B28"/>
    <mergeCell ref="A29:B29"/>
    <mergeCell ref="A30:B30"/>
    <mergeCell ref="A34:B34"/>
    <mergeCell ref="A35:B35"/>
    <mergeCell ref="A36:B36"/>
  </mergeCells>
  <conditionalFormatting sqref="A10:A73">
    <cfRule type="cellIs" dxfId="64" priority="3" stopIfTrue="1" operator="equal">
      <formula>"N/A"</formula>
    </cfRule>
  </conditionalFormatting>
  <conditionalFormatting sqref="C10:C73">
    <cfRule type="cellIs" dxfId="63" priority="1" stopIfTrue="1" operator="equal">
      <formula>"Y"</formula>
    </cfRule>
    <cfRule type="cellIs" dxfId="62" priority="2" stopIfTrue="1" operator="equal">
      <formula>"N"</formula>
    </cfRule>
  </conditionalFormatting>
  <dataValidations count="1">
    <dataValidation type="list" allowBlank="1" showInputMessage="1" showErrorMessage="1" sqref="C10:C73 IY10:IY73 SU10:SU73 ACQ10:ACQ73 AMM10:AMM73 AWI10:AWI73 BGE10:BGE73 BQA10:BQA73 BZW10:BZW73 CJS10:CJS73 CTO10:CTO73 DDK10:DDK73 DNG10:DNG73 DXC10:DXC73 EGY10:EGY73 EQU10:EQU73 FAQ10:FAQ73 FKM10:FKM73 FUI10:FUI73 GEE10:GEE73 GOA10:GOA73 GXW10:GXW73 HHS10:HHS73 HRO10:HRO73 IBK10:IBK73 ILG10:ILG73 IVC10:IVC73 JEY10:JEY73 JOU10:JOU73 JYQ10:JYQ73 KIM10:KIM73 KSI10:KSI73 LCE10:LCE73 LMA10:LMA73 LVW10:LVW73 MFS10:MFS73 MPO10:MPO73 MZK10:MZK73 NJG10:NJG73 NTC10:NTC73 OCY10:OCY73 OMU10:OMU73 OWQ10:OWQ73 PGM10:PGM73 PQI10:PQI73 QAE10:QAE73 QKA10:QKA73 QTW10:QTW73 RDS10:RDS73 RNO10:RNO73 RXK10:RXK73 SHG10:SHG73 SRC10:SRC73 TAY10:TAY73 TKU10:TKU73 TUQ10:TUQ73 UEM10:UEM73 UOI10:UOI73 UYE10:UYE73 VIA10:VIA73 VRW10:VRW73 WBS10:WBS73 WLO10:WLO73 WVK10:WVK73 C65546:C65609 IY65546:IY65609 SU65546:SU65609 ACQ65546:ACQ65609 AMM65546:AMM65609 AWI65546:AWI65609 BGE65546:BGE65609 BQA65546:BQA65609 BZW65546:BZW65609 CJS65546:CJS65609 CTO65546:CTO65609 DDK65546:DDK65609 DNG65546:DNG65609 DXC65546:DXC65609 EGY65546:EGY65609 EQU65546:EQU65609 FAQ65546:FAQ65609 FKM65546:FKM65609 FUI65546:FUI65609 GEE65546:GEE65609 GOA65546:GOA65609 GXW65546:GXW65609 HHS65546:HHS65609 HRO65546:HRO65609 IBK65546:IBK65609 ILG65546:ILG65609 IVC65546:IVC65609 JEY65546:JEY65609 JOU65546:JOU65609 JYQ65546:JYQ65609 KIM65546:KIM65609 KSI65546:KSI65609 LCE65546:LCE65609 LMA65546:LMA65609 LVW65546:LVW65609 MFS65546:MFS65609 MPO65546:MPO65609 MZK65546:MZK65609 NJG65546:NJG65609 NTC65546:NTC65609 OCY65546:OCY65609 OMU65546:OMU65609 OWQ65546:OWQ65609 PGM65546:PGM65609 PQI65546:PQI65609 QAE65546:QAE65609 QKA65546:QKA65609 QTW65546:QTW65609 RDS65546:RDS65609 RNO65546:RNO65609 RXK65546:RXK65609 SHG65546:SHG65609 SRC65546:SRC65609 TAY65546:TAY65609 TKU65546:TKU65609 TUQ65546:TUQ65609 UEM65546:UEM65609 UOI65546:UOI65609 UYE65546:UYE65609 VIA65546:VIA65609 VRW65546:VRW65609 WBS65546:WBS65609 WLO65546:WLO65609 WVK65546:WVK65609 C131082:C131145 IY131082:IY131145 SU131082:SU131145 ACQ131082:ACQ131145 AMM131082:AMM131145 AWI131082:AWI131145 BGE131082:BGE131145 BQA131082:BQA131145 BZW131082:BZW131145 CJS131082:CJS131145 CTO131082:CTO131145 DDK131082:DDK131145 DNG131082:DNG131145 DXC131082:DXC131145 EGY131082:EGY131145 EQU131082:EQU131145 FAQ131082:FAQ131145 FKM131082:FKM131145 FUI131082:FUI131145 GEE131082:GEE131145 GOA131082:GOA131145 GXW131082:GXW131145 HHS131082:HHS131145 HRO131082:HRO131145 IBK131082:IBK131145 ILG131082:ILG131145 IVC131082:IVC131145 JEY131082:JEY131145 JOU131082:JOU131145 JYQ131082:JYQ131145 KIM131082:KIM131145 KSI131082:KSI131145 LCE131082:LCE131145 LMA131082:LMA131145 LVW131082:LVW131145 MFS131082:MFS131145 MPO131082:MPO131145 MZK131082:MZK131145 NJG131082:NJG131145 NTC131082:NTC131145 OCY131082:OCY131145 OMU131082:OMU131145 OWQ131082:OWQ131145 PGM131082:PGM131145 PQI131082:PQI131145 QAE131082:QAE131145 QKA131082:QKA131145 QTW131082:QTW131145 RDS131082:RDS131145 RNO131082:RNO131145 RXK131082:RXK131145 SHG131082:SHG131145 SRC131082:SRC131145 TAY131082:TAY131145 TKU131082:TKU131145 TUQ131082:TUQ131145 UEM131082:UEM131145 UOI131082:UOI131145 UYE131082:UYE131145 VIA131082:VIA131145 VRW131082:VRW131145 WBS131082:WBS131145 WLO131082:WLO131145 WVK131082:WVK131145 C196618:C196681 IY196618:IY196681 SU196618:SU196681 ACQ196618:ACQ196681 AMM196618:AMM196681 AWI196618:AWI196681 BGE196618:BGE196681 BQA196618:BQA196681 BZW196618:BZW196681 CJS196618:CJS196681 CTO196618:CTO196681 DDK196618:DDK196681 DNG196618:DNG196681 DXC196618:DXC196681 EGY196618:EGY196681 EQU196618:EQU196681 FAQ196618:FAQ196681 FKM196618:FKM196681 FUI196618:FUI196681 GEE196618:GEE196681 GOA196618:GOA196681 GXW196618:GXW196681 HHS196618:HHS196681 HRO196618:HRO196681 IBK196618:IBK196681 ILG196618:ILG196681 IVC196618:IVC196681 JEY196618:JEY196681 JOU196618:JOU196681 JYQ196618:JYQ196681 KIM196618:KIM196681 KSI196618:KSI196681 LCE196618:LCE196681 LMA196618:LMA196681 LVW196618:LVW196681 MFS196618:MFS196681 MPO196618:MPO196681 MZK196618:MZK196681 NJG196618:NJG196681 NTC196618:NTC196681 OCY196618:OCY196681 OMU196618:OMU196681 OWQ196618:OWQ196681 PGM196618:PGM196681 PQI196618:PQI196681 QAE196618:QAE196681 QKA196618:QKA196681 QTW196618:QTW196681 RDS196618:RDS196681 RNO196618:RNO196681 RXK196618:RXK196681 SHG196618:SHG196681 SRC196618:SRC196681 TAY196618:TAY196681 TKU196618:TKU196681 TUQ196618:TUQ196681 UEM196618:UEM196681 UOI196618:UOI196681 UYE196618:UYE196681 VIA196618:VIA196681 VRW196618:VRW196681 WBS196618:WBS196681 WLO196618:WLO196681 WVK196618:WVK196681 C262154:C262217 IY262154:IY262217 SU262154:SU262217 ACQ262154:ACQ262217 AMM262154:AMM262217 AWI262154:AWI262217 BGE262154:BGE262217 BQA262154:BQA262217 BZW262154:BZW262217 CJS262154:CJS262217 CTO262154:CTO262217 DDK262154:DDK262217 DNG262154:DNG262217 DXC262154:DXC262217 EGY262154:EGY262217 EQU262154:EQU262217 FAQ262154:FAQ262217 FKM262154:FKM262217 FUI262154:FUI262217 GEE262154:GEE262217 GOA262154:GOA262217 GXW262154:GXW262217 HHS262154:HHS262217 HRO262154:HRO262217 IBK262154:IBK262217 ILG262154:ILG262217 IVC262154:IVC262217 JEY262154:JEY262217 JOU262154:JOU262217 JYQ262154:JYQ262217 KIM262154:KIM262217 KSI262154:KSI262217 LCE262154:LCE262217 LMA262154:LMA262217 LVW262154:LVW262217 MFS262154:MFS262217 MPO262154:MPO262217 MZK262154:MZK262217 NJG262154:NJG262217 NTC262154:NTC262217 OCY262154:OCY262217 OMU262154:OMU262217 OWQ262154:OWQ262217 PGM262154:PGM262217 PQI262154:PQI262217 QAE262154:QAE262217 QKA262154:QKA262217 QTW262154:QTW262217 RDS262154:RDS262217 RNO262154:RNO262217 RXK262154:RXK262217 SHG262154:SHG262217 SRC262154:SRC262217 TAY262154:TAY262217 TKU262154:TKU262217 TUQ262154:TUQ262217 UEM262154:UEM262217 UOI262154:UOI262217 UYE262154:UYE262217 VIA262154:VIA262217 VRW262154:VRW262217 WBS262154:WBS262217 WLO262154:WLO262217 WVK262154:WVK262217 C327690:C327753 IY327690:IY327753 SU327690:SU327753 ACQ327690:ACQ327753 AMM327690:AMM327753 AWI327690:AWI327753 BGE327690:BGE327753 BQA327690:BQA327753 BZW327690:BZW327753 CJS327690:CJS327753 CTO327690:CTO327753 DDK327690:DDK327753 DNG327690:DNG327753 DXC327690:DXC327753 EGY327690:EGY327753 EQU327690:EQU327753 FAQ327690:FAQ327753 FKM327690:FKM327753 FUI327690:FUI327753 GEE327690:GEE327753 GOA327690:GOA327753 GXW327690:GXW327753 HHS327690:HHS327753 HRO327690:HRO327753 IBK327690:IBK327753 ILG327690:ILG327753 IVC327690:IVC327753 JEY327690:JEY327753 JOU327690:JOU327753 JYQ327690:JYQ327753 KIM327690:KIM327753 KSI327690:KSI327753 LCE327690:LCE327753 LMA327690:LMA327753 LVW327690:LVW327753 MFS327690:MFS327753 MPO327690:MPO327753 MZK327690:MZK327753 NJG327690:NJG327753 NTC327690:NTC327753 OCY327690:OCY327753 OMU327690:OMU327753 OWQ327690:OWQ327753 PGM327690:PGM327753 PQI327690:PQI327753 QAE327690:QAE327753 QKA327690:QKA327753 QTW327690:QTW327753 RDS327690:RDS327753 RNO327690:RNO327753 RXK327690:RXK327753 SHG327690:SHG327753 SRC327690:SRC327753 TAY327690:TAY327753 TKU327690:TKU327753 TUQ327690:TUQ327753 UEM327690:UEM327753 UOI327690:UOI327753 UYE327690:UYE327753 VIA327690:VIA327753 VRW327690:VRW327753 WBS327690:WBS327753 WLO327690:WLO327753 WVK327690:WVK327753 C393226:C393289 IY393226:IY393289 SU393226:SU393289 ACQ393226:ACQ393289 AMM393226:AMM393289 AWI393226:AWI393289 BGE393226:BGE393289 BQA393226:BQA393289 BZW393226:BZW393289 CJS393226:CJS393289 CTO393226:CTO393289 DDK393226:DDK393289 DNG393226:DNG393289 DXC393226:DXC393289 EGY393226:EGY393289 EQU393226:EQU393289 FAQ393226:FAQ393289 FKM393226:FKM393289 FUI393226:FUI393289 GEE393226:GEE393289 GOA393226:GOA393289 GXW393226:GXW393289 HHS393226:HHS393289 HRO393226:HRO393289 IBK393226:IBK393289 ILG393226:ILG393289 IVC393226:IVC393289 JEY393226:JEY393289 JOU393226:JOU393289 JYQ393226:JYQ393289 KIM393226:KIM393289 KSI393226:KSI393289 LCE393226:LCE393289 LMA393226:LMA393289 LVW393226:LVW393289 MFS393226:MFS393289 MPO393226:MPO393289 MZK393226:MZK393289 NJG393226:NJG393289 NTC393226:NTC393289 OCY393226:OCY393289 OMU393226:OMU393289 OWQ393226:OWQ393289 PGM393226:PGM393289 PQI393226:PQI393289 QAE393226:QAE393289 QKA393226:QKA393289 QTW393226:QTW393289 RDS393226:RDS393289 RNO393226:RNO393289 RXK393226:RXK393289 SHG393226:SHG393289 SRC393226:SRC393289 TAY393226:TAY393289 TKU393226:TKU393289 TUQ393226:TUQ393289 UEM393226:UEM393289 UOI393226:UOI393289 UYE393226:UYE393289 VIA393226:VIA393289 VRW393226:VRW393289 WBS393226:WBS393289 WLO393226:WLO393289 WVK393226:WVK393289 C458762:C458825 IY458762:IY458825 SU458762:SU458825 ACQ458762:ACQ458825 AMM458762:AMM458825 AWI458762:AWI458825 BGE458762:BGE458825 BQA458762:BQA458825 BZW458762:BZW458825 CJS458762:CJS458825 CTO458762:CTO458825 DDK458762:DDK458825 DNG458762:DNG458825 DXC458762:DXC458825 EGY458762:EGY458825 EQU458762:EQU458825 FAQ458762:FAQ458825 FKM458762:FKM458825 FUI458762:FUI458825 GEE458762:GEE458825 GOA458762:GOA458825 GXW458762:GXW458825 HHS458762:HHS458825 HRO458762:HRO458825 IBK458762:IBK458825 ILG458762:ILG458825 IVC458762:IVC458825 JEY458762:JEY458825 JOU458762:JOU458825 JYQ458762:JYQ458825 KIM458762:KIM458825 KSI458762:KSI458825 LCE458762:LCE458825 LMA458762:LMA458825 LVW458762:LVW458825 MFS458762:MFS458825 MPO458762:MPO458825 MZK458762:MZK458825 NJG458762:NJG458825 NTC458762:NTC458825 OCY458762:OCY458825 OMU458762:OMU458825 OWQ458762:OWQ458825 PGM458762:PGM458825 PQI458762:PQI458825 QAE458762:QAE458825 QKA458762:QKA458825 QTW458762:QTW458825 RDS458762:RDS458825 RNO458762:RNO458825 RXK458762:RXK458825 SHG458762:SHG458825 SRC458762:SRC458825 TAY458762:TAY458825 TKU458762:TKU458825 TUQ458762:TUQ458825 UEM458762:UEM458825 UOI458762:UOI458825 UYE458762:UYE458825 VIA458762:VIA458825 VRW458762:VRW458825 WBS458762:WBS458825 WLO458762:WLO458825 WVK458762:WVK458825 C524298:C524361 IY524298:IY524361 SU524298:SU524361 ACQ524298:ACQ524361 AMM524298:AMM524361 AWI524298:AWI524361 BGE524298:BGE524361 BQA524298:BQA524361 BZW524298:BZW524361 CJS524298:CJS524361 CTO524298:CTO524361 DDK524298:DDK524361 DNG524298:DNG524361 DXC524298:DXC524361 EGY524298:EGY524361 EQU524298:EQU524361 FAQ524298:FAQ524361 FKM524298:FKM524361 FUI524298:FUI524361 GEE524298:GEE524361 GOA524298:GOA524361 GXW524298:GXW524361 HHS524298:HHS524361 HRO524298:HRO524361 IBK524298:IBK524361 ILG524298:ILG524361 IVC524298:IVC524361 JEY524298:JEY524361 JOU524298:JOU524361 JYQ524298:JYQ524361 KIM524298:KIM524361 KSI524298:KSI524361 LCE524298:LCE524361 LMA524298:LMA524361 LVW524298:LVW524361 MFS524298:MFS524361 MPO524298:MPO524361 MZK524298:MZK524361 NJG524298:NJG524361 NTC524298:NTC524361 OCY524298:OCY524361 OMU524298:OMU524361 OWQ524298:OWQ524361 PGM524298:PGM524361 PQI524298:PQI524361 QAE524298:QAE524361 QKA524298:QKA524361 QTW524298:QTW524361 RDS524298:RDS524361 RNO524298:RNO524361 RXK524298:RXK524361 SHG524298:SHG524361 SRC524298:SRC524361 TAY524298:TAY524361 TKU524298:TKU524361 TUQ524298:TUQ524361 UEM524298:UEM524361 UOI524298:UOI524361 UYE524298:UYE524361 VIA524298:VIA524361 VRW524298:VRW524361 WBS524298:WBS524361 WLO524298:WLO524361 WVK524298:WVK524361 C589834:C589897 IY589834:IY589897 SU589834:SU589897 ACQ589834:ACQ589897 AMM589834:AMM589897 AWI589834:AWI589897 BGE589834:BGE589897 BQA589834:BQA589897 BZW589834:BZW589897 CJS589834:CJS589897 CTO589834:CTO589897 DDK589834:DDK589897 DNG589834:DNG589897 DXC589834:DXC589897 EGY589834:EGY589897 EQU589834:EQU589897 FAQ589834:FAQ589897 FKM589834:FKM589897 FUI589834:FUI589897 GEE589834:GEE589897 GOA589834:GOA589897 GXW589834:GXW589897 HHS589834:HHS589897 HRO589834:HRO589897 IBK589834:IBK589897 ILG589834:ILG589897 IVC589834:IVC589897 JEY589834:JEY589897 JOU589834:JOU589897 JYQ589834:JYQ589897 KIM589834:KIM589897 KSI589834:KSI589897 LCE589834:LCE589897 LMA589834:LMA589897 LVW589834:LVW589897 MFS589834:MFS589897 MPO589834:MPO589897 MZK589834:MZK589897 NJG589834:NJG589897 NTC589834:NTC589897 OCY589834:OCY589897 OMU589834:OMU589897 OWQ589834:OWQ589897 PGM589834:PGM589897 PQI589834:PQI589897 QAE589834:QAE589897 QKA589834:QKA589897 QTW589834:QTW589897 RDS589834:RDS589897 RNO589834:RNO589897 RXK589834:RXK589897 SHG589834:SHG589897 SRC589834:SRC589897 TAY589834:TAY589897 TKU589834:TKU589897 TUQ589834:TUQ589897 UEM589834:UEM589897 UOI589834:UOI589897 UYE589834:UYE589897 VIA589834:VIA589897 VRW589834:VRW589897 WBS589834:WBS589897 WLO589834:WLO589897 WVK589834:WVK589897 C655370:C655433 IY655370:IY655433 SU655370:SU655433 ACQ655370:ACQ655433 AMM655370:AMM655433 AWI655370:AWI655433 BGE655370:BGE655433 BQA655370:BQA655433 BZW655370:BZW655433 CJS655370:CJS655433 CTO655370:CTO655433 DDK655370:DDK655433 DNG655370:DNG655433 DXC655370:DXC655433 EGY655370:EGY655433 EQU655370:EQU655433 FAQ655370:FAQ655433 FKM655370:FKM655433 FUI655370:FUI655433 GEE655370:GEE655433 GOA655370:GOA655433 GXW655370:GXW655433 HHS655370:HHS655433 HRO655370:HRO655433 IBK655370:IBK655433 ILG655370:ILG655433 IVC655370:IVC655433 JEY655370:JEY655433 JOU655370:JOU655433 JYQ655370:JYQ655433 KIM655370:KIM655433 KSI655370:KSI655433 LCE655370:LCE655433 LMA655370:LMA655433 LVW655370:LVW655433 MFS655370:MFS655433 MPO655370:MPO655433 MZK655370:MZK655433 NJG655370:NJG655433 NTC655370:NTC655433 OCY655370:OCY655433 OMU655370:OMU655433 OWQ655370:OWQ655433 PGM655370:PGM655433 PQI655370:PQI655433 QAE655370:QAE655433 QKA655370:QKA655433 QTW655370:QTW655433 RDS655370:RDS655433 RNO655370:RNO655433 RXK655370:RXK655433 SHG655370:SHG655433 SRC655370:SRC655433 TAY655370:TAY655433 TKU655370:TKU655433 TUQ655370:TUQ655433 UEM655370:UEM655433 UOI655370:UOI655433 UYE655370:UYE655433 VIA655370:VIA655433 VRW655370:VRW655433 WBS655370:WBS655433 WLO655370:WLO655433 WVK655370:WVK655433 C720906:C720969 IY720906:IY720969 SU720906:SU720969 ACQ720906:ACQ720969 AMM720906:AMM720969 AWI720906:AWI720969 BGE720906:BGE720969 BQA720906:BQA720969 BZW720906:BZW720969 CJS720906:CJS720969 CTO720906:CTO720969 DDK720906:DDK720969 DNG720906:DNG720969 DXC720906:DXC720969 EGY720906:EGY720969 EQU720906:EQU720969 FAQ720906:FAQ720969 FKM720906:FKM720969 FUI720906:FUI720969 GEE720906:GEE720969 GOA720906:GOA720969 GXW720906:GXW720969 HHS720906:HHS720969 HRO720906:HRO720969 IBK720906:IBK720969 ILG720906:ILG720969 IVC720906:IVC720969 JEY720906:JEY720969 JOU720906:JOU720969 JYQ720906:JYQ720969 KIM720906:KIM720969 KSI720906:KSI720969 LCE720906:LCE720969 LMA720906:LMA720969 LVW720906:LVW720969 MFS720906:MFS720969 MPO720906:MPO720969 MZK720906:MZK720969 NJG720906:NJG720969 NTC720906:NTC720969 OCY720906:OCY720969 OMU720906:OMU720969 OWQ720906:OWQ720969 PGM720906:PGM720969 PQI720906:PQI720969 QAE720906:QAE720969 QKA720906:QKA720969 QTW720906:QTW720969 RDS720906:RDS720969 RNO720906:RNO720969 RXK720906:RXK720969 SHG720906:SHG720969 SRC720906:SRC720969 TAY720906:TAY720969 TKU720906:TKU720969 TUQ720906:TUQ720969 UEM720906:UEM720969 UOI720906:UOI720969 UYE720906:UYE720969 VIA720906:VIA720969 VRW720906:VRW720969 WBS720906:WBS720969 WLO720906:WLO720969 WVK720906:WVK720969 C786442:C786505 IY786442:IY786505 SU786442:SU786505 ACQ786442:ACQ786505 AMM786442:AMM786505 AWI786442:AWI786505 BGE786442:BGE786505 BQA786442:BQA786505 BZW786442:BZW786505 CJS786442:CJS786505 CTO786442:CTO786505 DDK786442:DDK786505 DNG786442:DNG786505 DXC786442:DXC786505 EGY786442:EGY786505 EQU786442:EQU786505 FAQ786442:FAQ786505 FKM786442:FKM786505 FUI786442:FUI786505 GEE786442:GEE786505 GOA786442:GOA786505 GXW786442:GXW786505 HHS786442:HHS786505 HRO786442:HRO786505 IBK786442:IBK786505 ILG786442:ILG786505 IVC786442:IVC786505 JEY786442:JEY786505 JOU786442:JOU786505 JYQ786442:JYQ786505 KIM786442:KIM786505 KSI786442:KSI786505 LCE786442:LCE786505 LMA786442:LMA786505 LVW786442:LVW786505 MFS786442:MFS786505 MPO786442:MPO786505 MZK786442:MZK786505 NJG786442:NJG786505 NTC786442:NTC786505 OCY786442:OCY786505 OMU786442:OMU786505 OWQ786442:OWQ786505 PGM786442:PGM786505 PQI786442:PQI786505 QAE786442:QAE786505 QKA786442:QKA786505 QTW786442:QTW786505 RDS786442:RDS786505 RNO786442:RNO786505 RXK786442:RXK786505 SHG786442:SHG786505 SRC786442:SRC786505 TAY786442:TAY786505 TKU786442:TKU786505 TUQ786442:TUQ786505 UEM786442:UEM786505 UOI786442:UOI786505 UYE786442:UYE786505 VIA786442:VIA786505 VRW786442:VRW786505 WBS786442:WBS786505 WLO786442:WLO786505 WVK786442:WVK786505 C851978:C852041 IY851978:IY852041 SU851978:SU852041 ACQ851978:ACQ852041 AMM851978:AMM852041 AWI851978:AWI852041 BGE851978:BGE852041 BQA851978:BQA852041 BZW851978:BZW852041 CJS851978:CJS852041 CTO851978:CTO852041 DDK851978:DDK852041 DNG851978:DNG852041 DXC851978:DXC852041 EGY851978:EGY852041 EQU851978:EQU852041 FAQ851978:FAQ852041 FKM851978:FKM852041 FUI851978:FUI852041 GEE851978:GEE852041 GOA851978:GOA852041 GXW851978:GXW852041 HHS851978:HHS852041 HRO851978:HRO852041 IBK851978:IBK852041 ILG851978:ILG852041 IVC851978:IVC852041 JEY851978:JEY852041 JOU851978:JOU852041 JYQ851978:JYQ852041 KIM851978:KIM852041 KSI851978:KSI852041 LCE851978:LCE852041 LMA851978:LMA852041 LVW851978:LVW852041 MFS851978:MFS852041 MPO851978:MPO852041 MZK851978:MZK852041 NJG851978:NJG852041 NTC851978:NTC852041 OCY851978:OCY852041 OMU851978:OMU852041 OWQ851978:OWQ852041 PGM851978:PGM852041 PQI851978:PQI852041 QAE851978:QAE852041 QKA851978:QKA852041 QTW851978:QTW852041 RDS851978:RDS852041 RNO851978:RNO852041 RXK851978:RXK852041 SHG851978:SHG852041 SRC851978:SRC852041 TAY851978:TAY852041 TKU851978:TKU852041 TUQ851978:TUQ852041 UEM851978:UEM852041 UOI851978:UOI852041 UYE851978:UYE852041 VIA851978:VIA852041 VRW851978:VRW852041 WBS851978:WBS852041 WLO851978:WLO852041 WVK851978:WVK852041 C917514:C917577 IY917514:IY917577 SU917514:SU917577 ACQ917514:ACQ917577 AMM917514:AMM917577 AWI917514:AWI917577 BGE917514:BGE917577 BQA917514:BQA917577 BZW917514:BZW917577 CJS917514:CJS917577 CTO917514:CTO917577 DDK917514:DDK917577 DNG917514:DNG917577 DXC917514:DXC917577 EGY917514:EGY917577 EQU917514:EQU917577 FAQ917514:FAQ917577 FKM917514:FKM917577 FUI917514:FUI917577 GEE917514:GEE917577 GOA917514:GOA917577 GXW917514:GXW917577 HHS917514:HHS917577 HRO917514:HRO917577 IBK917514:IBK917577 ILG917514:ILG917577 IVC917514:IVC917577 JEY917514:JEY917577 JOU917514:JOU917577 JYQ917514:JYQ917577 KIM917514:KIM917577 KSI917514:KSI917577 LCE917514:LCE917577 LMA917514:LMA917577 LVW917514:LVW917577 MFS917514:MFS917577 MPO917514:MPO917577 MZK917514:MZK917577 NJG917514:NJG917577 NTC917514:NTC917577 OCY917514:OCY917577 OMU917514:OMU917577 OWQ917514:OWQ917577 PGM917514:PGM917577 PQI917514:PQI917577 QAE917514:QAE917577 QKA917514:QKA917577 QTW917514:QTW917577 RDS917514:RDS917577 RNO917514:RNO917577 RXK917514:RXK917577 SHG917514:SHG917577 SRC917514:SRC917577 TAY917514:TAY917577 TKU917514:TKU917577 TUQ917514:TUQ917577 UEM917514:UEM917577 UOI917514:UOI917577 UYE917514:UYE917577 VIA917514:VIA917577 VRW917514:VRW917577 WBS917514:WBS917577 WLO917514:WLO917577 WVK917514:WVK917577 C983050:C983113 IY983050:IY983113 SU983050:SU983113 ACQ983050:ACQ983113 AMM983050:AMM983113 AWI983050:AWI983113 BGE983050:BGE983113 BQA983050:BQA983113 BZW983050:BZW983113 CJS983050:CJS983113 CTO983050:CTO983113 DDK983050:DDK983113 DNG983050:DNG983113 DXC983050:DXC983113 EGY983050:EGY983113 EQU983050:EQU983113 FAQ983050:FAQ983113 FKM983050:FKM983113 FUI983050:FUI983113 GEE983050:GEE983113 GOA983050:GOA983113 GXW983050:GXW983113 HHS983050:HHS983113 HRO983050:HRO983113 IBK983050:IBK983113 ILG983050:ILG983113 IVC983050:IVC983113 JEY983050:JEY983113 JOU983050:JOU983113 JYQ983050:JYQ983113 KIM983050:KIM983113 KSI983050:KSI983113 LCE983050:LCE983113 LMA983050:LMA983113 LVW983050:LVW983113 MFS983050:MFS983113 MPO983050:MPO983113 MZK983050:MZK983113 NJG983050:NJG983113 NTC983050:NTC983113 OCY983050:OCY983113 OMU983050:OMU983113 OWQ983050:OWQ983113 PGM983050:PGM983113 PQI983050:PQI983113 QAE983050:QAE983113 QKA983050:QKA983113 QTW983050:QTW983113 RDS983050:RDS983113 RNO983050:RNO983113 RXK983050:RXK983113 SHG983050:SHG983113 SRC983050:SRC983113 TAY983050:TAY983113 TKU983050:TKU983113 TUQ983050:TUQ983113 UEM983050:UEM983113 UOI983050:UOI983113 UYE983050:UYE983113 VIA983050:VIA983113 VRW983050:VRW983113 WBS983050:WBS983113 WLO983050:WLO983113 WVK983050:WVK983113" xr:uid="{00000000-0002-0000-0300-000000000000}">
      <formula1>"Y, N"</formula1>
    </dataValidation>
  </dataValidations>
  <pageMargins left="0.375" right="0.375" top="0.5" bottom="0.5" header="0.5" footer="0.16"/>
  <pageSetup scale="77" fitToHeight="0" orientation="landscape" horizontalDpi="4294967294" r:id="rId1"/>
  <headerFooter alignWithMargins="0">
    <oddFooter>&amp;LCONFIDENTIAL. All rights reserved. Passing on and copying of this document, 
use &amp; communication of its contents not permitted without authorization from General Motors&amp;RPrinted: &amp;D
&amp;P of &amp;N</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X57"/>
  <sheetViews>
    <sheetView zoomScale="70" zoomScaleNormal="70" workbookViewId="0">
      <pane xSplit="5" ySplit="7" topLeftCell="G16" activePane="bottomRight" state="frozen"/>
      <selection pane="topRight" activeCell="F1" sqref="F1"/>
      <selection pane="bottomLeft" activeCell="A3" sqref="A3"/>
      <selection pane="bottomRight" activeCell="L16" sqref="L16"/>
    </sheetView>
  </sheetViews>
  <sheetFormatPr defaultColWidth="8.7109375" defaultRowHeight="12.75" x14ac:dyDescent="0.2"/>
  <cols>
    <col min="1" max="1" width="3.7109375" style="118" customWidth="1"/>
    <col min="2" max="2" width="9.7109375" style="158" customWidth="1"/>
    <col min="3" max="3" width="10.7109375" style="158" customWidth="1"/>
    <col min="4" max="4" width="12.5703125" style="158" bestFit="1" customWidth="1"/>
    <col min="5" max="5" width="36.7109375" style="118" customWidth="1"/>
    <col min="6" max="6" width="112.5703125" style="118" customWidth="1"/>
    <col min="7" max="7" width="22.42578125" style="118" customWidth="1"/>
    <col min="8" max="8" width="29.7109375" style="118" customWidth="1"/>
    <col min="9" max="9" width="20.7109375" style="118" customWidth="1"/>
    <col min="10" max="10" width="20.7109375" style="159" customWidth="1"/>
    <col min="11" max="24" width="4.7109375" style="160" customWidth="1"/>
    <col min="25" max="16384" width="8.7109375" style="118"/>
  </cols>
  <sheetData>
    <row r="1" spans="1:24" s="46" customFormat="1" ht="20.100000000000001" customHeight="1" x14ac:dyDescent="0.2">
      <c r="A1" s="285" t="s">
        <v>85</v>
      </c>
      <c r="B1" s="285"/>
      <c r="C1" s="285"/>
      <c r="D1" s="285"/>
      <c r="E1" s="285"/>
      <c r="F1" s="285"/>
      <c r="G1" s="285"/>
      <c r="H1" s="285"/>
      <c r="I1" s="82"/>
      <c r="J1" s="82"/>
      <c r="K1" s="82"/>
      <c r="L1" s="82"/>
      <c r="M1" s="82"/>
      <c r="N1" s="82"/>
      <c r="O1" s="82"/>
      <c r="P1" s="82"/>
      <c r="Q1" s="82"/>
      <c r="R1" s="82"/>
      <c r="S1" s="82"/>
      <c r="T1" s="82"/>
      <c r="U1" s="82"/>
      <c r="V1" s="82"/>
      <c r="W1" s="82"/>
      <c r="X1" s="82"/>
    </row>
    <row r="2" spans="1:24" s="53" customFormat="1" ht="5.25" customHeight="1" x14ac:dyDescent="0.2">
      <c r="A2" s="47"/>
      <c r="B2" s="47"/>
      <c r="C2" s="48"/>
      <c r="D2" s="48"/>
      <c r="E2" s="48"/>
      <c r="F2" s="48"/>
      <c r="G2" s="117"/>
      <c r="H2" s="48"/>
      <c r="I2" s="177"/>
      <c r="J2" s="83"/>
      <c r="K2" s="83"/>
      <c r="L2" s="83"/>
      <c r="M2" s="83"/>
      <c r="N2" s="83"/>
      <c r="O2" s="83"/>
      <c r="P2" s="115"/>
      <c r="Q2" s="115"/>
      <c r="R2" s="116"/>
      <c r="S2" s="115"/>
      <c r="T2" s="117"/>
      <c r="U2" s="117"/>
      <c r="V2" s="117"/>
      <c r="W2" s="117"/>
      <c r="X2" s="117"/>
    </row>
    <row r="3" spans="1:24" s="53" customFormat="1" ht="20.100000000000001" customHeight="1" x14ac:dyDescent="0.2">
      <c r="A3" s="47"/>
      <c r="B3" s="286" t="s">
        <v>77</v>
      </c>
      <c r="C3" s="286"/>
      <c r="D3" s="270" t="str">
        <f>'Title Slide'!C6&amp;" "&amp;'Title Slide'!C4&amp;" "&amp;'Title Slide'!B2</f>
        <v xml:space="preserve"> (ex: Technical Review #1) (Commodity to Be Reviewed)</v>
      </c>
      <c r="E3" s="271"/>
      <c r="F3" s="271"/>
      <c r="G3" s="271"/>
      <c r="H3" s="271"/>
      <c r="I3" s="79" t="s">
        <v>78</v>
      </c>
      <c r="J3" s="80" t="str">
        <f>'Title Slide'!H4</f>
        <v>Date</v>
      </c>
      <c r="K3" s="83"/>
      <c r="L3" s="83"/>
      <c r="M3" s="83"/>
      <c r="N3" s="83"/>
      <c r="O3" s="83"/>
      <c r="P3" s="115"/>
      <c r="Q3" s="115"/>
      <c r="R3" s="116"/>
      <c r="S3" s="115"/>
      <c r="T3" s="117"/>
      <c r="U3" s="117"/>
      <c r="V3" s="117"/>
      <c r="W3" s="117"/>
      <c r="X3" s="117"/>
    </row>
    <row r="4" spans="1:24" s="53" customFormat="1" ht="5.25" customHeight="1" x14ac:dyDescent="0.2">
      <c r="A4" s="47"/>
      <c r="B4" s="47"/>
      <c r="C4" s="48"/>
      <c r="D4" s="59"/>
      <c r="E4" s="48"/>
      <c r="F4" s="48"/>
      <c r="G4" s="117"/>
      <c r="H4" s="48"/>
      <c r="I4" s="48"/>
      <c r="J4" s="48"/>
      <c r="K4" s="83"/>
      <c r="L4" s="83"/>
      <c r="M4" s="83"/>
      <c r="N4" s="83"/>
      <c r="O4" s="83"/>
      <c r="P4" s="115"/>
      <c r="Q4" s="115"/>
      <c r="R4" s="116"/>
      <c r="S4" s="115"/>
      <c r="T4" s="117"/>
      <c r="U4" s="117"/>
      <c r="V4" s="117"/>
      <c r="W4" s="117"/>
      <c r="X4" s="117"/>
    </row>
    <row r="5" spans="1:24" s="53" customFormat="1" ht="20.100000000000001" customHeight="1" x14ac:dyDescent="0.2">
      <c r="A5" s="47"/>
      <c r="B5" s="287" t="s">
        <v>79</v>
      </c>
      <c r="C5" s="287"/>
      <c r="D5" s="282" t="str">
        <f>'Title Slide'!C8</f>
        <v xml:space="preserve">    'Add program name in the Title Slide' (ex: c1lx)</v>
      </c>
      <c r="E5" s="283"/>
      <c r="F5" s="283"/>
      <c r="G5" s="283"/>
      <c r="H5" s="283"/>
      <c r="I5" s="283"/>
      <c r="J5" s="284"/>
      <c r="K5" s="83"/>
      <c r="L5" s="83"/>
      <c r="M5" s="83"/>
      <c r="N5" s="83"/>
      <c r="O5" s="83"/>
      <c r="P5" s="115"/>
      <c r="Q5" s="115"/>
      <c r="R5" s="116"/>
      <c r="S5" s="115"/>
      <c r="T5" s="117"/>
      <c r="U5" s="117"/>
      <c r="V5" s="117"/>
      <c r="W5" s="117"/>
      <c r="X5" s="117"/>
    </row>
    <row r="6" spans="1:24" s="53" customFormat="1" ht="5.25" customHeight="1" thickBot="1" x14ac:dyDescent="0.25">
      <c r="A6" s="47"/>
      <c r="B6" s="47"/>
      <c r="C6" s="48"/>
      <c r="D6" s="48"/>
      <c r="E6" s="48"/>
      <c r="F6" s="48"/>
      <c r="G6" s="117"/>
      <c r="H6" s="48"/>
      <c r="I6" s="49"/>
      <c r="J6" s="50"/>
      <c r="K6" s="83"/>
      <c r="L6" s="83"/>
      <c r="M6" s="83"/>
      <c r="N6" s="83"/>
      <c r="O6" s="83"/>
      <c r="P6" s="115"/>
      <c r="Q6" s="115"/>
      <c r="R6" s="116"/>
      <c r="S6" s="115"/>
      <c r="T6" s="117"/>
      <c r="U6" s="117"/>
      <c r="V6" s="117"/>
      <c r="W6" s="117"/>
      <c r="X6" s="117"/>
    </row>
    <row r="7" spans="1:24" ht="33" customHeight="1" thickBot="1" x14ac:dyDescent="0.25">
      <c r="B7" s="119" t="s">
        <v>22</v>
      </c>
      <c r="C7" s="120" t="s">
        <v>23</v>
      </c>
      <c r="D7" s="120" t="s">
        <v>24</v>
      </c>
      <c r="E7" s="121" t="s">
        <v>25</v>
      </c>
      <c r="F7" s="121" t="s">
        <v>26</v>
      </c>
      <c r="G7" s="120" t="s">
        <v>217</v>
      </c>
      <c r="H7" s="121" t="s">
        <v>27</v>
      </c>
      <c r="I7" s="122" t="s">
        <v>28</v>
      </c>
      <c r="J7" s="122" t="s">
        <v>29</v>
      </c>
      <c r="K7" s="168" t="s">
        <v>30</v>
      </c>
      <c r="L7" s="168" t="s">
        <v>31</v>
      </c>
      <c r="M7" s="168" t="s">
        <v>32</v>
      </c>
      <c r="N7" s="168" t="s">
        <v>33</v>
      </c>
      <c r="O7" s="168" t="s">
        <v>34</v>
      </c>
      <c r="P7" s="168" t="s">
        <v>35</v>
      </c>
      <c r="Q7" s="168" t="s">
        <v>36</v>
      </c>
      <c r="R7" s="168" t="s">
        <v>37</v>
      </c>
      <c r="S7" s="168" t="s">
        <v>38</v>
      </c>
      <c r="T7" s="168" t="s">
        <v>39</v>
      </c>
      <c r="U7" s="168" t="s">
        <v>40</v>
      </c>
      <c r="V7" s="168" t="s">
        <v>41</v>
      </c>
      <c r="W7" s="168" t="s">
        <v>42</v>
      </c>
      <c r="X7" s="169" t="s">
        <v>43</v>
      </c>
    </row>
    <row r="8" spans="1:24" ht="36.75" customHeight="1" thickTop="1" x14ac:dyDescent="0.2">
      <c r="B8" s="199">
        <v>0.33333333333333331</v>
      </c>
      <c r="C8" s="200">
        <f>B8+D8</f>
        <v>0.33680555555555552</v>
      </c>
      <c r="D8" s="205">
        <v>3.472222222222222E-3</v>
      </c>
      <c r="E8" s="124" t="s">
        <v>44</v>
      </c>
      <c r="F8" s="125"/>
      <c r="G8" s="123"/>
      <c r="H8" s="125"/>
      <c r="I8" s="126"/>
      <c r="J8" s="127"/>
      <c r="K8" s="128" t="s">
        <v>45</v>
      </c>
      <c r="L8" s="128" t="s">
        <v>45</v>
      </c>
      <c r="M8" s="128" t="s">
        <v>45</v>
      </c>
      <c r="N8" s="128" t="s">
        <v>45</v>
      </c>
      <c r="O8" s="128" t="s">
        <v>45</v>
      </c>
      <c r="P8" s="128" t="s">
        <v>45</v>
      </c>
      <c r="Q8" s="128" t="s">
        <v>45</v>
      </c>
      <c r="R8" s="128" t="s">
        <v>45</v>
      </c>
      <c r="S8" s="128" t="s">
        <v>45</v>
      </c>
      <c r="T8" s="128" t="s">
        <v>45</v>
      </c>
      <c r="U8" s="128" t="s">
        <v>45</v>
      </c>
      <c r="V8" s="128" t="s">
        <v>45</v>
      </c>
      <c r="W8" s="128" t="s">
        <v>45</v>
      </c>
      <c r="X8" s="129" t="s">
        <v>45</v>
      </c>
    </row>
    <row r="9" spans="1:24" ht="39" customHeight="1" x14ac:dyDescent="0.2">
      <c r="B9" s="201">
        <f>C8</f>
        <v>0.33680555555555552</v>
      </c>
      <c r="C9" s="202">
        <f>B9+D9</f>
        <v>0.34374999999999994</v>
      </c>
      <c r="D9" s="206">
        <v>6.9444444444444441E-3</v>
      </c>
      <c r="E9" s="130" t="s">
        <v>91</v>
      </c>
      <c r="F9" s="131" t="s">
        <v>74</v>
      </c>
      <c r="G9" s="123"/>
      <c r="H9" s="125"/>
      <c r="I9" s="127"/>
      <c r="J9" s="127"/>
      <c r="K9" s="128" t="s">
        <v>45</v>
      </c>
      <c r="L9" s="128" t="s">
        <v>45</v>
      </c>
      <c r="M9" s="128" t="s">
        <v>45</v>
      </c>
      <c r="N9" s="128" t="s">
        <v>45</v>
      </c>
      <c r="O9" s="128" t="s">
        <v>45</v>
      </c>
      <c r="P9" s="128" t="s">
        <v>45</v>
      </c>
      <c r="Q9" s="128" t="s">
        <v>45</v>
      </c>
      <c r="R9" s="128" t="s">
        <v>45</v>
      </c>
      <c r="S9" s="128" t="s">
        <v>45</v>
      </c>
      <c r="T9" s="128" t="s">
        <v>45</v>
      </c>
      <c r="U9" s="128" t="s">
        <v>45</v>
      </c>
      <c r="V9" s="128" t="s">
        <v>45</v>
      </c>
      <c r="W9" s="128" t="s">
        <v>45</v>
      </c>
      <c r="X9" s="129" t="s">
        <v>45</v>
      </c>
    </row>
    <row r="10" spans="1:24" ht="178.5" x14ac:dyDescent="0.2">
      <c r="B10" s="201">
        <f t="shared" ref="B10" si="0">C9</f>
        <v>0.34374999999999994</v>
      </c>
      <c r="C10" s="202">
        <f t="shared" ref="C10:C12" si="1">B10+D10</f>
        <v>0.35069444444444436</v>
      </c>
      <c r="D10" s="207">
        <v>6.9444444444444441E-3</v>
      </c>
      <c r="E10" s="132" t="s">
        <v>136</v>
      </c>
      <c r="F10" s="131" t="s">
        <v>75</v>
      </c>
      <c r="G10" s="123"/>
      <c r="H10" s="132" t="s">
        <v>138</v>
      </c>
      <c r="I10" s="127"/>
      <c r="J10" s="133"/>
      <c r="K10" s="128" t="s">
        <v>45</v>
      </c>
      <c r="L10" s="128" t="s">
        <v>45</v>
      </c>
      <c r="M10" s="128" t="s">
        <v>45</v>
      </c>
      <c r="N10" s="128" t="s">
        <v>45</v>
      </c>
      <c r="O10" s="128" t="s">
        <v>45</v>
      </c>
      <c r="P10" s="128" t="s">
        <v>45</v>
      </c>
      <c r="Q10" s="128" t="s">
        <v>45</v>
      </c>
      <c r="R10" s="128"/>
      <c r="S10" s="128" t="s">
        <v>45</v>
      </c>
      <c r="T10" s="128" t="s">
        <v>45</v>
      </c>
      <c r="U10" s="128" t="s">
        <v>45</v>
      </c>
      <c r="V10" s="128" t="s">
        <v>45</v>
      </c>
      <c r="W10" s="128" t="s">
        <v>45</v>
      </c>
      <c r="X10" s="129" t="s">
        <v>45</v>
      </c>
    </row>
    <row r="11" spans="1:24" ht="114.75" x14ac:dyDescent="0.2">
      <c r="B11" s="201">
        <f>C10</f>
        <v>0.35069444444444436</v>
      </c>
      <c r="C11" s="202">
        <f t="shared" si="1"/>
        <v>0.35416666666666657</v>
      </c>
      <c r="D11" s="207">
        <v>3.472222222222222E-3</v>
      </c>
      <c r="E11" s="134" t="s">
        <v>92</v>
      </c>
      <c r="F11" s="132" t="s">
        <v>93</v>
      </c>
      <c r="G11" s="123"/>
      <c r="H11" s="132" t="s">
        <v>137</v>
      </c>
      <c r="I11" s="133"/>
      <c r="J11" s="127"/>
      <c r="K11" s="128" t="s">
        <v>45</v>
      </c>
      <c r="L11" s="128" t="s">
        <v>45</v>
      </c>
      <c r="M11" s="128" t="s">
        <v>45</v>
      </c>
      <c r="N11" s="128" t="s">
        <v>45</v>
      </c>
      <c r="O11" s="128" t="s">
        <v>45</v>
      </c>
      <c r="P11" s="128" t="s">
        <v>45</v>
      </c>
      <c r="Q11" s="128" t="s">
        <v>45</v>
      </c>
      <c r="R11" s="128"/>
      <c r="S11" s="128" t="s">
        <v>45</v>
      </c>
      <c r="T11" s="128" t="s">
        <v>45</v>
      </c>
      <c r="U11" s="128" t="s">
        <v>45</v>
      </c>
      <c r="V11" s="128" t="s">
        <v>45</v>
      </c>
      <c r="W11" s="128" t="s">
        <v>45</v>
      </c>
      <c r="X11" s="129" t="s">
        <v>45</v>
      </c>
    </row>
    <row r="12" spans="1:24" ht="219.4" customHeight="1" x14ac:dyDescent="0.2">
      <c r="B12" s="201">
        <f>C11</f>
        <v>0.35416666666666657</v>
      </c>
      <c r="C12" s="202">
        <f t="shared" si="1"/>
        <v>0.35763888888888878</v>
      </c>
      <c r="D12" s="207">
        <v>3.472222222222222E-3</v>
      </c>
      <c r="E12" s="134" t="s">
        <v>200</v>
      </c>
      <c r="F12" s="132" t="s">
        <v>201</v>
      </c>
      <c r="G12" s="123"/>
      <c r="H12" s="132" t="s">
        <v>202</v>
      </c>
      <c r="I12" s="127"/>
      <c r="J12" s="133"/>
      <c r="K12" s="128" t="s">
        <v>45</v>
      </c>
      <c r="L12" s="128" t="s">
        <v>45</v>
      </c>
      <c r="M12" s="128" t="s">
        <v>45</v>
      </c>
      <c r="N12" s="128" t="s">
        <v>45</v>
      </c>
      <c r="O12" s="128" t="s">
        <v>45</v>
      </c>
      <c r="P12" s="128" t="s">
        <v>45</v>
      </c>
      <c r="Q12" s="128" t="s">
        <v>45</v>
      </c>
      <c r="R12" s="128" t="s">
        <v>45</v>
      </c>
      <c r="S12" s="128" t="s">
        <v>45</v>
      </c>
      <c r="T12" s="128" t="s">
        <v>45</v>
      </c>
      <c r="U12" s="128" t="s">
        <v>45</v>
      </c>
      <c r="V12" s="128" t="s">
        <v>45</v>
      </c>
      <c r="W12" s="128" t="s">
        <v>45</v>
      </c>
      <c r="X12" s="129" t="s">
        <v>45</v>
      </c>
    </row>
    <row r="13" spans="1:24" ht="409.6" customHeight="1" x14ac:dyDescent="0.2">
      <c r="B13" s="201">
        <f>C11</f>
        <v>0.35416666666666657</v>
      </c>
      <c r="C13" s="202">
        <f t="shared" ref="C13" si="2">B13+D13</f>
        <v>0.43749999999999989</v>
      </c>
      <c r="D13" s="207">
        <v>8.3333333333333329E-2</v>
      </c>
      <c r="E13" s="132" t="s">
        <v>94</v>
      </c>
      <c r="F13" s="131" t="s">
        <v>197</v>
      </c>
      <c r="G13" s="123"/>
      <c r="H13" s="132" t="s">
        <v>159</v>
      </c>
      <c r="I13" s="133"/>
      <c r="J13" s="127"/>
      <c r="K13" s="128" t="s">
        <v>45</v>
      </c>
      <c r="L13" s="128" t="s">
        <v>45</v>
      </c>
      <c r="M13" s="128" t="s">
        <v>45</v>
      </c>
      <c r="N13" s="128" t="s">
        <v>45</v>
      </c>
      <c r="O13" s="128" t="s">
        <v>45</v>
      </c>
      <c r="P13" s="128" t="s">
        <v>45</v>
      </c>
      <c r="Q13" s="128" t="s">
        <v>45</v>
      </c>
      <c r="R13" s="128" t="s">
        <v>45</v>
      </c>
      <c r="S13" s="128" t="s">
        <v>45</v>
      </c>
      <c r="T13" s="128" t="s">
        <v>45</v>
      </c>
      <c r="U13" s="128" t="s">
        <v>45</v>
      </c>
      <c r="V13" s="128"/>
      <c r="W13" s="128"/>
      <c r="X13" s="129" t="s">
        <v>45</v>
      </c>
    </row>
    <row r="14" spans="1:24" ht="56.65" customHeight="1" x14ac:dyDescent="0.2">
      <c r="B14" s="201">
        <f t="shared" ref="B14:B46" si="3">C13</f>
        <v>0.43749999999999989</v>
      </c>
      <c r="C14" s="202">
        <f t="shared" ref="C14:C46" si="4">B14+D14</f>
        <v>0.4409722222222221</v>
      </c>
      <c r="D14" s="207">
        <v>3.472222222222222E-3</v>
      </c>
      <c r="E14" s="134" t="s">
        <v>95</v>
      </c>
      <c r="F14" s="132" t="s">
        <v>140</v>
      </c>
      <c r="G14" s="123"/>
      <c r="H14" s="132" t="s">
        <v>139</v>
      </c>
      <c r="I14" s="133"/>
      <c r="J14" s="127"/>
      <c r="K14" s="128" t="s">
        <v>45</v>
      </c>
      <c r="L14" s="128" t="s">
        <v>45</v>
      </c>
      <c r="M14" s="128" t="s">
        <v>45</v>
      </c>
      <c r="N14" s="128" t="s">
        <v>45</v>
      </c>
      <c r="O14" s="128"/>
      <c r="P14" s="128" t="s">
        <v>45</v>
      </c>
      <c r="Q14" s="128" t="s">
        <v>45</v>
      </c>
      <c r="R14" s="128" t="s">
        <v>45</v>
      </c>
      <c r="S14" s="128"/>
      <c r="T14" s="128" t="s">
        <v>45</v>
      </c>
      <c r="U14" s="128"/>
      <c r="V14" s="128"/>
      <c r="W14" s="128"/>
      <c r="X14" s="129" t="s">
        <v>45</v>
      </c>
    </row>
    <row r="15" spans="1:24" ht="55.15" customHeight="1" x14ac:dyDescent="0.2">
      <c r="B15" s="201">
        <f t="shared" si="3"/>
        <v>0.4409722222222221</v>
      </c>
      <c r="C15" s="202">
        <f t="shared" si="4"/>
        <v>0.44444444444444431</v>
      </c>
      <c r="D15" s="207">
        <v>3.472222222222222E-3</v>
      </c>
      <c r="E15" s="132" t="s">
        <v>96</v>
      </c>
      <c r="F15" s="132" t="s">
        <v>46</v>
      </c>
      <c r="G15" s="123"/>
      <c r="H15" s="132" t="s">
        <v>139</v>
      </c>
      <c r="I15" s="133"/>
      <c r="J15" s="127"/>
      <c r="K15" s="128" t="s">
        <v>45</v>
      </c>
      <c r="L15" s="128" t="s">
        <v>45</v>
      </c>
      <c r="M15" s="128" t="s">
        <v>45</v>
      </c>
      <c r="N15" s="128" t="s">
        <v>45</v>
      </c>
      <c r="O15" s="128"/>
      <c r="P15" s="128" t="s">
        <v>45</v>
      </c>
      <c r="Q15" s="128" t="s">
        <v>45</v>
      </c>
      <c r="R15" s="128" t="s">
        <v>45</v>
      </c>
      <c r="S15" s="128"/>
      <c r="T15" s="128" t="s">
        <v>45</v>
      </c>
      <c r="U15" s="128"/>
      <c r="V15" s="128"/>
      <c r="W15" s="128"/>
      <c r="X15" s="129" t="s">
        <v>45</v>
      </c>
    </row>
    <row r="16" spans="1:24" ht="409.6" customHeight="1" x14ac:dyDescent="0.2">
      <c r="B16" s="201">
        <f>C15</f>
        <v>0.44444444444444431</v>
      </c>
      <c r="C16" s="202">
        <f t="shared" ref="C16:C18" si="5">B16+D16</f>
        <v>0.45138888888888873</v>
      </c>
      <c r="D16" s="207">
        <v>6.9444444444444441E-3</v>
      </c>
      <c r="E16" s="132" t="s">
        <v>214</v>
      </c>
      <c r="F16" s="132" t="s">
        <v>215</v>
      </c>
      <c r="G16" s="253" t="s">
        <v>218</v>
      </c>
      <c r="H16" s="132" t="s">
        <v>213</v>
      </c>
      <c r="I16" s="133"/>
      <c r="J16" s="127"/>
      <c r="K16" s="128" t="s">
        <v>45</v>
      </c>
      <c r="L16" s="128" t="s">
        <v>45</v>
      </c>
      <c r="M16" s="128" t="s">
        <v>45</v>
      </c>
      <c r="N16" s="128" t="s">
        <v>45</v>
      </c>
      <c r="O16" s="128" t="s">
        <v>45</v>
      </c>
      <c r="P16" s="128" t="s">
        <v>45</v>
      </c>
      <c r="Q16" s="128" t="s">
        <v>45</v>
      </c>
      <c r="R16" s="128"/>
      <c r="S16" s="128" t="s">
        <v>45</v>
      </c>
      <c r="T16" s="128" t="s">
        <v>45</v>
      </c>
      <c r="U16" s="128"/>
      <c r="V16" s="128" t="s">
        <v>45</v>
      </c>
      <c r="W16" s="128"/>
      <c r="X16" s="129"/>
    </row>
    <row r="17" spans="2:24" ht="110.65" customHeight="1" x14ac:dyDescent="0.2">
      <c r="B17" s="201">
        <f t="shared" ref="B17" si="6">C16</f>
        <v>0.45138888888888873</v>
      </c>
      <c r="C17" s="202">
        <f t="shared" si="5"/>
        <v>0.45833333333333315</v>
      </c>
      <c r="D17" s="207">
        <v>6.9444444444444441E-3</v>
      </c>
      <c r="E17" s="132" t="s">
        <v>97</v>
      </c>
      <c r="F17" s="131" t="s">
        <v>49</v>
      </c>
      <c r="G17" s="155"/>
      <c r="H17" s="132" t="s">
        <v>141</v>
      </c>
      <c r="I17" s="133"/>
      <c r="J17" s="127"/>
      <c r="K17" s="128" t="s">
        <v>45</v>
      </c>
      <c r="L17" s="128" t="s">
        <v>45</v>
      </c>
      <c r="M17" s="128" t="s">
        <v>45</v>
      </c>
      <c r="N17" s="128" t="s">
        <v>45</v>
      </c>
      <c r="O17" s="128" t="s">
        <v>45</v>
      </c>
      <c r="P17" s="128" t="s">
        <v>45</v>
      </c>
      <c r="Q17" s="128" t="s">
        <v>45</v>
      </c>
      <c r="R17" s="128" t="s">
        <v>45</v>
      </c>
      <c r="S17" s="128" t="s">
        <v>45</v>
      </c>
      <c r="T17" s="128" t="s">
        <v>45</v>
      </c>
      <c r="U17" s="128" t="s">
        <v>45</v>
      </c>
      <c r="V17" s="128"/>
      <c r="W17" s="128"/>
      <c r="X17" s="129" t="s">
        <v>45</v>
      </c>
    </row>
    <row r="18" spans="2:24" ht="18" x14ac:dyDescent="0.2">
      <c r="B18" s="201">
        <f>C17</f>
        <v>0.45833333333333315</v>
      </c>
      <c r="C18" s="202">
        <f t="shared" si="5"/>
        <v>0.47916666666666646</v>
      </c>
      <c r="D18" s="207">
        <v>2.0833333333333332E-2</v>
      </c>
      <c r="E18" s="124" t="s">
        <v>50</v>
      </c>
      <c r="F18" s="125"/>
      <c r="G18" s="155"/>
      <c r="H18" s="125"/>
      <c r="I18" s="133"/>
      <c r="J18" s="127"/>
      <c r="K18" s="136"/>
      <c r="L18" s="136"/>
      <c r="M18" s="136"/>
      <c r="N18" s="136"/>
      <c r="O18" s="136"/>
      <c r="P18" s="136"/>
      <c r="Q18" s="136"/>
      <c r="R18" s="136"/>
      <c r="S18" s="136"/>
      <c r="T18" s="136"/>
      <c r="U18" s="136"/>
      <c r="V18" s="136"/>
      <c r="W18" s="136"/>
      <c r="X18" s="137"/>
    </row>
    <row r="19" spans="2:24" ht="76.5" x14ac:dyDescent="0.2">
      <c r="B19" s="201">
        <f>C18</f>
        <v>0.47916666666666646</v>
      </c>
      <c r="C19" s="202">
        <f t="shared" ref="C19" si="7">B19+D19</f>
        <v>0.49305555555555536</v>
      </c>
      <c r="D19" s="207">
        <v>1.3888888888888888E-2</v>
      </c>
      <c r="E19" s="132" t="s">
        <v>98</v>
      </c>
      <c r="F19" s="135" t="s">
        <v>142</v>
      </c>
      <c r="G19" s="155"/>
      <c r="H19" s="132" t="s">
        <v>76</v>
      </c>
      <c r="I19" s="133"/>
      <c r="J19" s="127"/>
      <c r="K19" s="128" t="s">
        <v>45</v>
      </c>
      <c r="L19" s="128" t="s">
        <v>45</v>
      </c>
      <c r="M19" s="128" t="s">
        <v>45</v>
      </c>
      <c r="N19" s="128" t="s">
        <v>45</v>
      </c>
      <c r="O19" s="128"/>
      <c r="P19" s="128" t="s">
        <v>45</v>
      </c>
      <c r="Q19" s="128" t="s">
        <v>45</v>
      </c>
      <c r="R19" s="128" t="s">
        <v>45</v>
      </c>
      <c r="S19" s="128"/>
      <c r="T19" s="128"/>
      <c r="U19" s="128" t="s">
        <v>45</v>
      </c>
      <c r="V19" s="128"/>
      <c r="W19" s="128"/>
      <c r="X19" s="129"/>
    </row>
    <row r="20" spans="2:24" ht="76.5" x14ac:dyDescent="0.2">
      <c r="B20" s="201">
        <f t="shared" ref="B20" si="8">C19</f>
        <v>0.49305555555555536</v>
      </c>
      <c r="C20" s="202">
        <f t="shared" ref="C20" si="9">B20+D20</f>
        <v>0.50347222222222199</v>
      </c>
      <c r="D20" s="207">
        <v>1.0416666666666666E-2</v>
      </c>
      <c r="E20" s="132" t="s">
        <v>99</v>
      </c>
      <c r="F20" s="135" t="s">
        <v>143</v>
      </c>
      <c r="G20" s="155"/>
      <c r="H20" s="132" t="s">
        <v>47</v>
      </c>
      <c r="I20" s="133"/>
      <c r="J20" s="127"/>
      <c r="K20" s="128" t="s">
        <v>45</v>
      </c>
      <c r="L20" s="128" t="s">
        <v>45</v>
      </c>
      <c r="M20" s="128" t="s">
        <v>45</v>
      </c>
      <c r="N20" s="128" t="s">
        <v>45</v>
      </c>
      <c r="O20" s="128"/>
      <c r="P20" s="128" t="s">
        <v>45</v>
      </c>
      <c r="Q20" s="128" t="s">
        <v>45</v>
      </c>
      <c r="R20" s="128" t="s">
        <v>45</v>
      </c>
      <c r="S20" s="128"/>
      <c r="T20" s="128"/>
      <c r="U20" s="128" t="s">
        <v>45</v>
      </c>
      <c r="V20" s="128"/>
      <c r="W20" s="128"/>
      <c r="X20" s="129"/>
    </row>
    <row r="21" spans="2:24" ht="76.5" x14ac:dyDescent="0.2">
      <c r="B21" s="201">
        <f t="shared" ref="B21" si="10">C20</f>
        <v>0.50347222222222199</v>
      </c>
      <c r="C21" s="202">
        <f t="shared" ref="C21" si="11">B21+D21</f>
        <v>0.5069444444444442</v>
      </c>
      <c r="D21" s="207">
        <v>3.472222222222222E-3</v>
      </c>
      <c r="E21" s="132" t="s">
        <v>111</v>
      </c>
      <c r="F21" s="132" t="s">
        <v>144</v>
      </c>
      <c r="G21" s="155"/>
      <c r="H21" s="135" t="s">
        <v>110</v>
      </c>
      <c r="I21" s="133"/>
      <c r="J21" s="139"/>
      <c r="K21" s="128" t="s">
        <v>45</v>
      </c>
      <c r="L21" s="128" t="s">
        <v>45</v>
      </c>
      <c r="M21" s="128" t="s">
        <v>45</v>
      </c>
      <c r="N21" s="128" t="s">
        <v>45</v>
      </c>
      <c r="O21" s="128"/>
      <c r="P21" s="128" t="s">
        <v>45</v>
      </c>
      <c r="Q21" s="128" t="s">
        <v>45</v>
      </c>
      <c r="R21" s="128"/>
      <c r="S21" s="128"/>
      <c r="T21" s="128"/>
      <c r="U21" s="128"/>
      <c r="V21" s="128" t="s">
        <v>45</v>
      </c>
      <c r="W21" s="128"/>
      <c r="X21" s="129"/>
    </row>
    <row r="22" spans="2:24" ht="76.5" x14ac:dyDescent="0.2">
      <c r="B22" s="201">
        <f t="shared" ref="B22:B33" si="12">C21</f>
        <v>0.5069444444444442</v>
      </c>
      <c r="C22" s="202">
        <f t="shared" ref="C22" si="13">B22+D22</f>
        <v>0.51041666666666641</v>
      </c>
      <c r="D22" s="207">
        <v>3.472222222222222E-3</v>
      </c>
      <c r="E22" s="132" t="s">
        <v>100</v>
      </c>
      <c r="F22" s="132" t="s">
        <v>145</v>
      </c>
      <c r="G22" s="155"/>
      <c r="H22" s="132" t="s">
        <v>48</v>
      </c>
      <c r="I22" s="133"/>
      <c r="J22" s="127"/>
      <c r="K22" s="128" t="s">
        <v>45</v>
      </c>
      <c r="L22" s="128" t="s">
        <v>45</v>
      </c>
      <c r="M22" s="128" t="s">
        <v>45</v>
      </c>
      <c r="N22" s="128" t="s">
        <v>45</v>
      </c>
      <c r="O22" s="128"/>
      <c r="P22" s="128" t="s">
        <v>45</v>
      </c>
      <c r="Q22" s="128" t="s">
        <v>45</v>
      </c>
      <c r="R22" s="128" t="s">
        <v>45</v>
      </c>
      <c r="S22" s="128"/>
      <c r="T22" s="128"/>
      <c r="U22" s="128"/>
      <c r="V22" s="128"/>
      <c r="W22" s="128"/>
      <c r="X22" s="129"/>
    </row>
    <row r="23" spans="2:24" ht="18" x14ac:dyDescent="0.2">
      <c r="B23" s="201">
        <f t="shared" si="12"/>
        <v>0.51041666666666641</v>
      </c>
      <c r="C23" s="202">
        <f t="shared" ref="C23" si="14">B23+D23</f>
        <v>0.52083333333333304</v>
      </c>
      <c r="D23" s="207">
        <v>1.0416666666666666E-2</v>
      </c>
      <c r="E23" s="124" t="s">
        <v>57</v>
      </c>
      <c r="F23" s="125"/>
      <c r="G23" s="155"/>
      <c r="H23" s="125"/>
      <c r="I23" s="126"/>
      <c r="J23" s="127"/>
      <c r="K23" s="136"/>
      <c r="L23" s="136"/>
      <c r="M23" s="136"/>
      <c r="N23" s="136"/>
      <c r="O23" s="136"/>
      <c r="P23" s="136"/>
      <c r="Q23" s="136"/>
      <c r="R23" s="136"/>
      <c r="S23" s="136"/>
      <c r="T23" s="136"/>
      <c r="U23" s="136"/>
      <c r="V23" s="136"/>
      <c r="W23" s="136"/>
      <c r="X23" s="137"/>
    </row>
    <row r="24" spans="2:24" ht="355.5" x14ac:dyDescent="0.2">
      <c r="B24" s="201">
        <f t="shared" si="12"/>
        <v>0.52083333333333304</v>
      </c>
      <c r="C24" s="202">
        <f t="shared" ref="C24:C33" si="15">B24+D24</f>
        <v>0.52430555555555525</v>
      </c>
      <c r="D24" s="206">
        <v>3.472222222222222E-3</v>
      </c>
      <c r="E24" s="130" t="s">
        <v>101</v>
      </c>
      <c r="F24" s="209" t="s">
        <v>152</v>
      </c>
      <c r="G24" s="155"/>
      <c r="H24" s="130" t="s">
        <v>146</v>
      </c>
      <c r="I24" s="127"/>
      <c r="J24" s="127"/>
      <c r="K24" s="128" t="s">
        <v>45</v>
      </c>
      <c r="L24" s="128" t="s">
        <v>45</v>
      </c>
      <c r="M24" s="128" t="s">
        <v>45</v>
      </c>
      <c r="N24" s="128" t="s">
        <v>45</v>
      </c>
      <c r="O24" s="128" t="s">
        <v>45</v>
      </c>
      <c r="P24" s="128" t="s">
        <v>45</v>
      </c>
      <c r="Q24" s="128" t="s">
        <v>45</v>
      </c>
      <c r="R24" s="128" t="s">
        <v>45</v>
      </c>
      <c r="S24" s="128" t="s">
        <v>45</v>
      </c>
      <c r="T24" s="128" t="s">
        <v>45</v>
      </c>
      <c r="U24" s="128" t="s">
        <v>45</v>
      </c>
      <c r="V24" s="128" t="s">
        <v>45</v>
      </c>
      <c r="W24" s="128" t="s">
        <v>45</v>
      </c>
      <c r="X24" s="129" t="s">
        <v>45</v>
      </c>
    </row>
    <row r="25" spans="2:24" ht="267.75" x14ac:dyDescent="0.2">
      <c r="B25" s="201">
        <f t="shared" si="12"/>
        <v>0.52430555555555525</v>
      </c>
      <c r="C25" s="202">
        <f t="shared" si="15"/>
        <v>0.53472222222222188</v>
      </c>
      <c r="D25" s="207">
        <v>1.0416666666666666E-2</v>
      </c>
      <c r="E25" s="132" t="s">
        <v>102</v>
      </c>
      <c r="F25" s="131" t="s">
        <v>135</v>
      </c>
      <c r="G25" s="155"/>
      <c r="H25" s="132" t="s">
        <v>147</v>
      </c>
      <c r="I25" s="127"/>
      <c r="J25" s="133"/>
      <c r="K25" s="128" t="s">
        <v>45</v>
      </c>
      <c r="L25" s="128" t="s">
        <v>45</v>
      </c>
      <c r="M25" s="128" t="s">
        <v>45</v>
      </c>
      <c r="N25" s="128" t="s">
        <v>45</v>
      </c>
      <c r="O25" s="128" t="s">
        <v>45</v>
      </c>
      <c r="P25" s="128" t="s">
        <v>45</v>
      </c>
      <c r="Q25" s="128" t="s">
        <v>45</v>
      </c>
      <c r="R25" s="128"/>
      <c r="S25" s="128" t="s">
        <v>45</v>
      </c>
      <c r="T25" s="128" t="s">
        <v>45</v>
      </c>
      <c r="U25" s="128" t="s">
        <v>45</v>
      </c>
      <c r="V25" s="128" t="s">
        <v>45</v>
      </c>
      <c r="W25" s="128" t="s">
        <v>45</v>
      </c>
      <c r="X25" s="129" t="s">
        <v>45</v>
      </c>
    </row>
    <row r="26" spans="2:24" ht="204" x14ac:dyDescent="0.2">
      <c r="B26" s="201">
        <f>C25</f>
        <v>0.53472222222222188</v>
      </c>
      <c r="C26" s="202">
        <f t="shared" si="15"/>
        <v>0.53819444444444409</v>
      </c>
      <c r="D26" s="207">
        <v>3.472222222222222E-3</v>
      </c>
      <c r="E26" s="132" t="s">
        <v>103</v>
      </c>
      <c r="F26" s="132" t="s">
        <v>199</v>
      </c>
      <c r="G26" s="155"/>
      <c r="H26" s="132" t="s">
        <v>148</v>
      </c>
      <c r="I26" s="133"/>
      <c r="J26" s="127"/>
      <c r="K26" s="128"/>
      <c r="L26" s="128"/>
      <c r="M26" s="128"/>
      <c r="N26" s="138"/>
      <c r="O26" s="128"/>
      <c r="P26" s="128"/>
      <c r="Q26" s="128"/>
      <c r="R26" s="128"/>
      <c r="S26" s="128"/>
      <c r="T26" s="128"/>
      <c r="U26" s="128"/>
      <c r="V26" s="128"/>
      <c r="W26" s="128"/>
      <c r="X26" s="129"/>
    </row>
    <row r="27" spans="2:24" ht="140.25" x14ac:dyDescent="0.2">
      <c r="B27" s="201">
        <f t="shared" si="12"/>
        <v>0.53819444444444409</v>
      </c>
      <c r="C27" s="202">
        <f t="shared" si="15"/>
        <v>0.54513888888888851</v>
      </c>
      <c r="D27" s="207">
        <v>6.9444444444444441E-3</v>
      </c>
      <c r="E27" s="132" t="s">
        <v>103</v>
      </c>
      <c r="F27" s="132" t="s">
        <v>73</v>
      </c>
      <c r="G27" s="155"/>
      <c r="H27" s="135" t="s">
        <v>149</v>
      </c>
      <c r="I27" s="139"/>
      <c r="J27" s="133"/>
      <c r="K27" s="128" t="s">
        <v>45</v>
      </c>
      <c r="L27" s="128" t="s">
        <v>45</v>
      </c>
      <c r="M27" s="128" t="s">
        <v>45</v>
      </c>
      <c r="N27" s="128" t="s">
        <v>45</v>
      </c>
      <c r="O27" s="128"/>
      <c r="P27" s="128"/>
      <c r="Q27" s="128"/>
      <c r="R27" s="128" t="s">
        <v>45</v>
      </c>
      <c r="S27" s="128" t="s">
        <v>45</v>
      </c>
      <c r="T27" s="128" t="s">
        <v>45</v>
      </c>
      <c r="U27" s="128"/>
      <c r="V27" s="128"/>
      <c r="W27" s="128"/>
      <c r="X27" s="129"/>
    </row>
    <row r="28" spans="2:24" ht="229.5" x14ac:dyDescent="0.2">
      <c r="B28" s="201">
        <f t="shared" si="12"/>
        <v>0.54513888888888851</v>
      </c>
      <c r="C28" s="202">
        <f t="shared" si="15"/>
        <v>0.55208333333333293</v>
      </c>
      <c r="D28" s="207">
        <v>6.9444444444444441E-3</v>
      </c>
      <c r="E28" s="132" t="s">
        <v>103</v>
      </c>
      <c r="F28" s="132" t="s">
        <v>203</v>
      </c>
      <c r="G28" s="155"/>
      <c r="H28" s="140" t="s">
        <v>150</v>
      </c>
      <c r="I28" s="141"/>
      <c r="J28" s="133"/>
      <c r="K28" s="128" t="s">
        <v>45</v>
      </c>
      <c r="L28" s="128" t="s">
        <v>45</v>
      </c>
      <c r="M28" s="128" t="s">
        <v>45</v>
      </c>
      <c r="N28" s="128" t="s">
        <v>45</v>
      </c>
      <c r="O28" s="128"/>
      <c r="P28" s="128"/>
      <c r="Q28" s="128"/>
      <c r="R28" s="128" t="s">
        <v>45</v>
      </c>
      <c r="S28" s="128" t="s">
        <v>45</v>
      </c>
      <c r="T28" s="128" t="s">
        <v>45</v>
      </c>
      <c r="U28" s="128"/>
      <c r="V28" s="128"/>
      <c r="W28" s="128"/>
      <c r="X28" s="129"/>
    </row>
    <row r="29" spans="2:24" ht="89.25" x14ac:dyDescent="0.2">
      <c r="B29" s="201">
        <f t="shared" si="12"/>
        <v>0.55208333333333293</v>
      </c>
      <c r="C29" s="202">
        <f t="shared" si="15"/>
        <v>0.55555555555555514</v>
      </c>
      <c r="D29" s="207">
        <v>3.472222222222222E-3</v>
      </c>
      <c r="E29" s="132" t="s">
        <v>104</v>
      </c>
      <c r="F29" s="132" t="s">
        <v>151</v>
      </c>
      <c r="G29" s="123"/>
      <c r="H29" s="140" t="s">
        <v>56</v>
      </c>
      <c r="I29" s="133"/>
      <c r="J29" s="127"/>
      <c r="K29" s="128" t="s">
        <v>45</v>
      </c>
      <c r="L29" s="128" t="s">
        <v>45</v>
      </c>
      <c r="M29" s="128" t="s">
        <v>45</v>
      </c>
      <c r="N29" s="128" t="s">
        <v>45</v>
      </c>
      <c r="O29" s="128"/>
      <c r="P29" s="128"/>
      <c r="Q29" s="128"/>
      <c r="R29" s="128"/>
      <c r="S29" s="128" t="s">
        <v>45</v>
      </c>
      <c r="T29" s="128" t="s">
        <v>45</v>
      </c>
      <c r="U29" s="128"/>
      <c r="V29" s="128"/>
      <c r="W29" s="128"/>
      <c r="X29" s="129"/>
    </row>
    <row r="30" spans="2:24" ht="178.5" x14ac:dyDescent="0.2">
      <c r="B30" s="201">
        <f t="shared" si="12"/>
        <v>0.55555555555555514</v>
      </c>
      <c r="C30" s="202">
        <f t="shared" si="15"/>
        <v>0.55902777777777735</v>
      </c>
      <c r="D30" s="207">
        <v>3.472222222222222E-3</v>
      </c>
      <c r="E30" s="132" t="s">
        <v>109</v>
      </c>
      <c r="F30" s="132" t="s">
        <v>55</v>
      </c>
      <c r="G30" s="123"/>
      <c r="H30" s="140" t="s">
        <v>158</v>
      </c>
      <c r="I30" s="141"/>
      <c r="J30" s="133"/>
      <c r="K30" s="128"/>
      <c r="L30" s="128"/>
      <c r="M30" s="128"/>
      <c r="N30" s="128"/>
      <c r="O30" s="128"/>
      <c r="P30" s="128"/>
      <c r="Q30" s="128"/>
      <c r="R30" s="128"/>
      <c r="S30" s="128"/>
      <c r="T30" s="128"/>
      <c r="U30" s="128"/>
      <c r="V30" s="128"/>
      <c r="W30" s="128"/>
      <c r="X30" s="129"/>
    </row>
    <row r="31" spans="2:24" s="146" customFormat="1" ht="89.25" x14ac:dyDescent="0.2">
      <c r="B31" s="201">
        <f t="shared" si="12"/>
        <v>0.55902777777777735</v>
      </c>
      <c r="C31" s="202">
        <f t="shared" si="15"/>
        <v>0.56249999999999956</v>
      </c>
      <c r="D31" s="207">
        <v>3.472222222222222E-3</v>
      </c>
      <c r="E31" s="131" t="s">
        <v>113</v>
      </c>
      <c r="F31" s="131" t="s">
        <v>51</v>
      </c>
      <c r="G31" s="145"/>
      <c r="H31" s="131" t="s">
        <v>157</v>
      </c>
      <c r="I31" s="133"/>
      <c r="J31" s="142"/>
      <c r="K31" s="143"/>
      <c r="L31" s="143"/>
      <c r="M31" s="143"/>
      <c r="N31" s="143"/>
      <c r="O31" s="143"/>
      <c r="P31" s="143"/>
      <c r="Q31" s="143"/>
      <c r="R31" s="143"/>
      <c r="S31" s="143"/>
      <c r="T31" s="143"/>
      <c r="U31" s="143"/>
      <c r="V31" s="143"/>
      <c r="W31" s="143"/>
      <c r="X31" s="144"/>
    </row>
    <row r="32" spans="2:24" ht="133.5" customHeight="1" x14ac:dyDescent="0.2">
      <c r="B32" s="201">
        <f t="shared" si="12"/>
        <v>0.56249999999999956</v>
      </c>
      <c r="C32" s="202">
        <f t="shared" si="15"/>
        <v>0.56597222222222177</v>
      </c>
      <c r="D32" s="207">
        <v>3.472222222222222E-3</v>
      </c>
      <c r="E32" s="132" t="s">
        <v>112</v>
      </c>
      <c r="F32" s="135" t="s">
        <v>105</v>
      </c>
      <c r="G32" s="123"/>
      <c r="H32" s="135" t="s">
        <v>52</v>
      </c>
      <c r="I32" s="133"/>
      <c r="J32" s="142"/>
      <c r="K32" s="128" t="s">
        <v>45</v>
      </c>
      <c r="L32" s="128" t="s">
        <v>45</v>
      </c>
      <c r="M32" s="128" t="s">
        <v>45</v>
      </c>
      <c r="N32" s="128" t="s">
        <v>45</v>
      </c>
      <c r="O32" s="128" t="s">
        <v>45</v>
      </c>
      <c r="P32" s="128" t="s">
        <v>45</v>
      </c>
      <c r="Q32" s="128" t="s">
        <v>45</v>
      </c>
      <c r="R32" s="128"/>
      <c r="S32" s="128" t="s">
        <v>45</v>
      </c>
      <c r="T32" s="128" t="s">
        <v>45</v>
      </c>
      <c r="U32" s="128"/>
      <c r="V32" s="128" t="s">
        <v>45</v>
      </c>
      <c r="W32" s="128"/>
      <c r="X32" s="129"/>
    </row>
    <row r="33" spans="1:24" ht="191.25" x14ac:dyDescent="0.2">
      <c r="B33" s="201">
        <f t="shared" si="12"/>
        <v>0.56597222222222177</v>
      </c>
      <c r="C33" s="202">
        <f t="shared" si="15"/>
        <v>0.56944444444444398</v>
      </c>
      <c r="D33" s="207">
        <v>3.472222222222222E-3</v>
      </c>
      <c r="E33" s="132" t="s">
        <v>114</v>
      </c>
      <c r="F33" s="132" t="s">
        <v>53</v>
      </c>
      <c r="G33" s="123"/>
      <c r="H33" s="132" t="s">
        <v>160</v>
      </c>
      <c r="I33" s="127"/>
      <c r="J33" s="133"/>
      <c r="K33" s="128" t="s">
        <v>45</v>
      </c>
      <c r="L33" s="128" t="s">
        <v>45</v>
      </c>
      <c r="M33" s="128" t="s">
        <v>45</v>
      </c>
      <c r="N33" s="128" t="s">
        <v>45</v>
      </c>
      <c r="O33" s="128"/>
      <c r="P33" s="128" t="s">
        <v>45</v>
      </c>
      <c r="Q33" s="128" t="s">
        <v>45</v>
      </c>
      <c r="R33" s="128"/>
      <c r="S33" s="128"/>
      <c r="T33" s="128"/>
      <c r="U33" s="128"/>
      <c r="V33" s="128"/>
      <c r="W33" s="128"/>
      <c r="X33" s="129"/>
    </row>
    <row r="34" spans="1:24" ht="165.75" x14ac:dyDescent="0.2">
      <c r="B34" s="201">
        <f t="shared" si="3"/>
        <v>0.56944444444444398</v>
      </c>
      <c r="C34" s="202">
        <f t="shared" si="4"/>
        <v>0.57291666666666619</v>
      </c>
      <c r="D34" s="207">
        <v>3.472222222222222E-3</v>
      </c>
      <c r="E34" s="132" t="s">
        <v>115</v>
      </c>
      <c r="F34" s="132" t="s">
        <v>54</v>
      </c>
      <c r="G34" s="123"/>
      <c r="H34" s="132" t="s">
        <v>161</v>
      </c>
      <c r="I34" s="127"/>
      <c r="J34" s="133"/>
      <c r="K34" s="128" t="s">
        <v>45</v>
      </c>
      <c r="L34" s="128" t="s">
        <v>45</v>
      </c>
      <c r="M34" s="128" t="s">
        <v>45</v>
      </c>
      <c r="N34" s="128" t="s">
        <v>45</v>
      </c>
      <c r="O34" s="128"/>
      <c r="P34" s="128" t="s">
        <v>45</v>
      </c>
      <c r="Q34" s="128" t="s">
        <v>45</v>
      </c>
      <c r="R34" s="128"/>
      <c r="S34" s="128"/>
      <c r="T34" s="128"/>
      <c r="U34" s="128"/>
      <c r="V34" s="128"/>
      <c r="W34" s="128"/>
      <c r="X34" s="129"/>
    </row>
    <row r="35" spans="1:24" ht="18" x14ac:dyDescent="0.2">
      <c r="B35" s="201">
        <f t="shared" ref="B35" si="16">C34</f>
        <v>0.57291666666666619</v>
      </c>
      <c r="C35" s="202">
        <f t="shared" ref="C35" si="17">B35+D35</f>
        <v>0.58333333333333282</v>
      </c>
      <c r="D35" s="207">
        <v>1.0416666666666666E-2</v>
      </c>
      <c r="E35" s="124" t="s">
        <v>57</v>
      </c>
      <c r="F35" s="125"/>
      <c r="G35" s="123"/>
      <c r="H35" s="125"/>
      <c r="I35" s="126"/>
      <c r="J35" s="127"/>
      <c r="K35" s="136"/>
      <c r="L35" s="136"/>
      <c r="M35" s="136"/>
      <c r="N35" s="136"/>
      <c r="O35" s="136"/>
      <c r="P35" s="136"/>
      <c r="Q35" s="136"/>
      <c r="R35" s="136"/>
      <c r="S35" s="136"/>
      <c r="T35" s="136"/>
      <c r="U35" s="136"/>
      <c r="V35" s="136"/>
      <c r="W35" s="136"/>
      <c r="X35" s="137"/>
    </row>
    <row r="36" spans="1:24" ht="108" customHeight="1" x14ac:dyDescent="0.2">
      <c r="B36" s="201">
        <f t="shared" ref="B36" si="18">C35</f>
        <v>0.58333333333333282</v>
      </c>
      <c r="C36" s="202">
        <f t="shared" ref="C36" si="19">B36+D36</f>
        <v>0.59374999999999944</v>
      </c>
      <c r="D36" s="207">
        <v>1.0416666666666666E-2</v>
      </c>
      <c r="E36" s="132" t="s">
        <v>116</v>
      </c>
      <c r="F36" s="132" t="s">
        <v>106</v>
      </c>
      <c r="G36" s="123"/>
      <c r="H36" s="132" t="s">
        <v>58</v>
      </c>
      <c r="I36" s="133"/>
      <c r="J36" s="127"/>
      <c r="K36" s="128" t="s">
        <v>45</v>
      </c>
      <c r="L36" s="128" t="s">
        <v>45</v>
      </c>
      <c r="M36" s="128" t="s">
        <v>45</v>
      </c>
      <c r="N36" s="128" t="s">
        <v>45</v>
      </c>
      <c r="O36" s="128" t="s">
        <v>45</v>
      </c>
      <c r="P36" s="128" t="s">
        <v>45</v>
      </c>
      <c r="Q36" s="128" t="s">
        <v>45</v>
      </c>
      <c r="R36" s="128" t="s">
        <v>45</v>
      </c>
      <c r="S36" s="128" t="s">
        <v>45</v>
      </c>
      <c r="T36" s="128" t="s">
        <v>45</v>
      </c>
      <c r="U36" s="128" t="s">
        <v>45</v>
      </c>
      <c r="V36" s="128" t="s">
        <v>45</v>
      </c>
      <c r="W36" s="128" t="s">
        <v>45</v>
      </c>
      <c r="X36" s="129" t="s">
        <v>45</v>
      </c>
    </row>
    <row r="37" spans="1:24" ht="127.5" x14ac:dyDescent="0.2">
      <c r="B37" s="201">
        <f t="shared" si="3"/>
        <v>0.59374999999999944</v>
      </c>
      <c r="C37" s="202">
        <f t="shared" si="4"/>
        <v>0.60416666666666607</v>
      </c>
      <c r="D37" s="207">
        <v>1.0416666666666666E-2</v>
      </c>
      <c r="E37" s="132" t="s">
        <v>116</v>
      </c>
      <c r="F37" s="132" t="s">
        <v>107</v>
      </c>
      <c r="G37" s="123"/>
      <c r="H37" s="132" t="s">
        <v>162</v>
      </c>
      <c r="I37" s="133"/>
      <c r="J37" s="127"/>
      <c r="K37" s="128" t="s">
        <v>45</v>
      </c>
      <c r="L37" s="128" t="s">
        <v>45</v>
      </c>
      <c r="M37" s="128" t="s">
        <v>45</v>
      </c>
      <c r="N37" s="128" t="s">
        <v>45</v>
      </c>
      <c r="O37" s="128" t="s">
        <v>45</v>
      </c>
      <c r="P37" s="128" t="s">
        <v>45</v>
      </c>
      <c r="Q37" s="128" t="s">
        <v>45</v>
      </c>
      <c r="R37" s="128" t="s">
        <v>45</v>
      </c>
      <c r="S37" s="128" t="s">
        <v>45</v>
      </c>
      <c r="T37" s="128" t="s">
        <v>45</v>
      </c>
      <c r="U37" s="128" t="s">
        <v>45</v>
      </c>
      <c r="V37" s="128" t="s">
        <v>45</v>
      </c>
      <c r="W37" s="128" t="s">
        <v>45</v>
      </c>
      <c r="X37" s="129" t="s">
        <v>45</v>
      </c>
    </row>
    <row r="38" spans="1:24" ht="76.5" x14ac:dyDescent="0.2">
      <c r="B38" s="201">
        <f t="shared" ref="B38" si="20">C37</f>
        <v>0.60416666666666607</v>
      </c>
      <c r="C38" s="202">
        <f t="shared" ref="C38" si="21">B38+D38</f>
        <v>0.61111111111111049</v>
      </c>
      <c r="D38" s="207">
        <v>6.9444444444444441E-3</v>
      </c>
      <c r="E38" s="132" t="s">
        <v>132</v>
      </c>
      <c r="F38" s="132" t="s">
        <v>131</v>
      </c>
      <c r="G38" s="123"/>
      <c r="H38" s="132" t="s">
        <v>163</v>
      </c>
      <c r="I38" s="133"/>
      <c r="J38" s="127"/>
      <c r="K38" s="128" t="s">
        <v>45</v>
      </c>
      <c r="L38" s="128" t="s">
        <v>45</v>
      </c>
      <c r="M38" s="128" t="s">
        <v>45</v>
      </c>
      <c r="N38" s="128" t="s">
        <v>45</v>
      </c>
      <c r="O38" s="128" t="s">
        <v>45</v>
      </c>
      <c r="P38" s="128" t="s">
        <v>45</v>
      </c>
      <c r="Q38" s="128" t="s">
        <v>45</v>
      </c>
      <c r="R38" s="128" t="s">
        <v>45</v>
      </c>
      <c r="S38" s="128" t="s">
        <v>45</v>
      </c>
      <c r="T38" s="128" t="s">
        <v>45</v>
      </c>
      <c r="U38" s="128" t="s">
        <v>45</v>
      </c>
      <c r="V38" s="128" t="s">
        <v>45</v>
      </c>
      <c r="W38" s="128" t="s">
        <v>45</v>
      </c>
      <c r="X38" s="129" t="s">
        <v>45</v>
      </c>
    </row>
    <row r="39" spans="1:24" ht="89.25" x14ac:dyDescent="0.2">
      <c r="B39" s="201">
        <f t="shared" ref="B39" si="22">C38</f>
        <v>0.61111111111111049</v>
      </c>
      <c r="C39" s="202">
        <f t="shared" ref="C39" si="23">B39+D39</f>
        <v>0.61805555555555491</v>
      </c>
      <c r="D39" s="207">
        <v>6.9444444444444441E-3</v>
      </c>
      <c r="E39" s="132" t="s">
        <v>204</v>
      </c>
      <c r="F39" s="132" t="s">
        <v>205</v>
      </c>
      <c r="G39" s="123"/>
      <c r="H39" s="132" t="s">
        <v>163</v>
      </c>
      <c r="I39" s="133"/>
      <c r="J39" s="127"/>
      <c r="K39" s="128" t="s">
        <v>45</v>
      </c>
      <c r="L39" s="128" t="s">
        <v>45</v>
      </c>
      <c r="M39" s="128" t="s">
        <v>45</v>
      </c>
      <c r="N39" s="128" t="s">
        <v>45</v>
      </c>
      <c r="O39" s="128" t="s">
        <v>45</v>
      </c>
      <c r="P39" s="128" t="s">
        <v>45</v>
      </c>
      <c r="Q39" s="128" t="s">
        <v>45</v>
      </c>
      <c r="R39" s="128" t="s">
        <v>45</v>
      </c>
      <c r="S39" s="128" t="s">
        <v>45</v>
      </c>
      <c r="T39" s="128" t="s">
        <v>45</v>
      </c>
      <c r="U39" s="128" t="s">
        <v>45</v>
      </c>
      <c r="V39" s="128" t="s">
        <v>45</v>
      </c>
      <c r="W39" s="128" t="s">
        <v>45</v>
      </c>
      <c r="X39" s="129" t="s">
        <v>45</v>
      </c>
    </row>
    <row r="40" spans="1:24" ht="76.5" x14ac:dyDescent="0.2">
      <c r="B40" s="201">
        <f t="shared" ref="B40" si="24">C39</f>
        <v>0.61805555555555491</v>
      </c>
      <c r="C40" s="202">
        <f t="shared" ref="C40" si="25">B40+D40</f>
        <v>0.62499999999999933</v>
      </c>
      <c r="D40" s="207">
        <v>6.9444444444444441E-3</v>
      </c>
      <c r="E40" s="132" t="s">
        <v>133</v>
      </c>
      <c r="F40" s="132" t="s">
        <v>134</v>
      </c>
      <c r="G40" s="123"/>
      <c r="H40" s="132" t="s">
        <v>163</v>
      </c>
      <c r="I40" s="133"/>
      <c r="J40" s="127"/>
      <c r="K40" s="128" t="s">
        <v>45</v>
      </c>
      <c r="L40" s="128" t="s">
        <v>45</v>
      </c>
      <c r="M40" s="128" t="s">
        <v>45</v>
      </c>
      <c r="N40" s="128" t="s">
        <v>45</v>
      </c>
      <c r="O40" s="128" t="s">
        <v>45</v>
      </c>
      <c r="P40" s="128" t="s">
        <v>45</v>
      </c>
      <c r="Q40" s="128" t="s">
        <v>45</v>
      </c>
      <c r="R40" s="128" t="s">
        <v>45</v>
      </c>
      <c r="S40" s="128" t="s">
        <v>45</v>
      </c>
      <c r="T40" s="128" t="s">
        <v>45</v>
      </c>
      <c r="U40" s="128" t="s">
        <v>45</v>
      </c>
      <c r="V40" s="128" t="s">
        <v>45</v>
      </c>
      <c r="W40" s="128" t="s">
        <v>45</v>
      </c>
      <c r="X40" s="129" t="s">
        <v>45</v>
      </c>
    </row>
    <row r="41" spans="1:24" ht="102.75" thickBot="1" x14ac:dyDescent="0.3">
      <c r="B41" s="201">
        <f t="shared" ref="B41" si="26">C40</f>
        <v>0.62499999999999933</v>
      </c>
      <c r="C41" s="202">
        <f t="shared" ref="C41" si="27">B41+D41</f>
        <v>0.62847222222222154</v>
      </c>
      <c r="D41" s="207">
        <v>3.472222222222222E-3</v>
      </c>
      <c r="E41" s="132" t="s">
        <v>59</v>
      </c>
      <c r="F41" s="132" t="s">
        <v>60</v>
      </c>
      <c r="G41" s="123"/>
      <c r="H41" s="148" t="s">
        <v>155</v>
      </c>
      <c r="I41" s="147"/>
      <c r="J41" s="133"/>
      <c r="K41" s="128" t="s">
        <v>45</v>
      </c>
      <c r="L41" s="128" t="s">
        <v>45</v>
      </c>
      <c r="M41" s="128" t="s">
        <v>45</v>
      </c>
      <c r="N41" s="128" t="s">
        <v>45</v>
      </c>
      <c r="O41" s="128" t="s">
        <v>45</v>
      </c>
      <c r="P41" s="128" t="s">
        <v>45</v>
      </c>
      <c r="Q41" s="128" t="s">
        <v>45</v>
      </c>
      <c r="R41" s="128" t="s">
        <v>45</v>
      </c>
      <c r="S41" s="128"/>
      <c r="T41" s="128" t="s">
        <v>45</v>
      </c>
      <c r="U41" s="128" t="s">
        <v>45</v>
      </c>
      <c r="V41" s="128"/>
      <c r="W41" s="128"/>
      <c r="X41" s="129" t="s">
        <v>45</v>
      </c>
    </row>
    <row r="42" spans="1:24" ht="274.5" customHeight="1" x14ac:dyDescent="0.2">
      <c r="B42" s="201">
        <f t="shared" si="3"/>
        <v>0.62847222222222154</v>
      </c>
      <c r="C42" s="202">
        <f t="shared" si="4"/>
        <v>0.63888888888888817</v>
      </c>
      <c r="D42" s="207">
        <v>1.0416666666666666E-2</v>
      </c>
      <c r="E42" s="132" t="s">
        <v>127</v>
      </c>
      <c r="F42" s="132" t="s">
        <v>124</v>
      </c>
      <c r="H42" s="130" t="s">
        <v>125</v>
      </c>
      <c r="I42" s="142"/>
      <c r="J42" s="133"/>
      <c r="K42" s="128" t="s">
        <v>45</v>
      </c>
      <c r="L42" s="128" t="s">
        <v>45</v>
      </c>
      <c r="M42" s="128" t="s">
        <v>45</v>
      </c>
      <c r="N42" s="128" t="s">
        <v>45</v>
      </c>
      <c r="O42" s="128"/>
      <c r="P42" s="128" t="s">
        <v>45</v>
      </c>
      <c r="Q42" s="128" t="s">
        <v>45</v>
      </c>
      <c r="R42" s="128"/>
      <c r="S42" s="128" t="s">
        <v>45</v>
      </c>
      <c r="T42" s="128"/>
      <c r="U42" s="128"/>
      <c r="V42" s="128"/>
      <c r="W42" s="128"/>
      <c r="X42" s="129"/>
    </row>
    <row r="43" spans="1:24" ht="153" x14ac:dyDescent="0.2">
      <c r="B43" s="201">
        <f t="shared" si="3"/>
        <v>0.63888888888888817</v>
      </c>
      <c r="C43" s="202">
        <f t="shared" si="4"/>
        <v>0.64583333333333259</v>
      </c>
      <c r="D43" s="207">
        <v>6.9444444444444441E-3</v>
      </c>
      <c r="E43" s="132" t="s">
        <v>128</v>
      </c>
      <c r="F43" s="132" t="s">
        <v>126</v>
      </c>
      <c r="H43" s="132" t="s">
        <v>164</v>
      </c>
      <c r="I43" s="133"/>
      <c r="J43" s="127"/>
      <c r="K43" s="128" t="s">
        <v>45</v>
      </c>
      <c r="L43" s="128" t="s">
        <v>45</v>
      </c>
      <c r="M43" s="128" t="s">
        <v>45</v>
      </c>
      <c r="N43" s="128" t="s">
        <v>45</v>
      </c>
      <c r="O43" s="128"/>
      <c r="P43" s="138" t="s">
        <v>45</v>
      </c>
      <c r="Q43" s="138" t="s">
        <v>45</v>
      </c>
      <c r="R43" s="128"/>
      <c r="S43" s="128" t="s">
        <v>45</v>
      </c>
      <c r="T43" s="128"/>
      <c r="U43" s="128"/>
      <c r="V43" s="128"/>
      <c r="W43" s="128"/>
      <c r="X43" s="129"/>
    </row>
    <row r="44" spans="1:24" ht="153" x14ac:dyDescent="0.2">
      <c r="B44" s="201">
        <f t="shared" si="3"/>
        <v>0.64583333333333259</v>
      </c>
      <c r="C44" s="202">
        <f t="shared" si="4"/>
        <v>0.6493055555555548</v>
      </c>
      <c r="D44" s="207">
        <v>3.472222222222222E-3</v>
      </c>
      <c r="E44" s="132" t="s">
        <v>129</v>
      </c>
      <c r="F44" s="140" t="s">
        <v>130</v>
      </c>
      <c r="H44" s="132" t="s">
        <v>156</v>
      </c>
      <c r="I44" s="133"/>
      <c r="J44" s="127"/>
      <c r="K44" s="128" t="s">
        <v>45</v>
      </c>
      <c r="L44" s="128" t="s">
        <v>45</v>
      </c>
      <c r="M44" s="128" t="s">
        <v>45</v>
      </c>
      <c r="N44" s="128" t="s">
        <v>45</v>
      </c>
      <c r="O44" s="128"/>
      <c r="P44" s="128" t="s">
        <v>45</v>
      </c>
      <c r="Q44" s="128" t="s">
        <v>45</v>
      </c>
      <c r="R44" s="128"/>
      <c r="S44" s="128" t="s">
        <v>45</v>
      </c>
      <c r="T44" s="128"/>
      <c r="U44" s="128"/>
      <c r="V44" s="128"/>
      <c r="W44" s="128"/>
      <c r="X44" s="129"/>
    </row>
    <row r="45" spans="1:24" ht="165.75" x14ac:dyDescent="0.25">
      <c r="B45" s="201">
        <f>C41</f>
        <v>0.62847222222222154</v>
      </c>
      <c r="C45" s="202">
        <f t="shared" si="4"/>
        <v>0.63194444444444375</v>
      </c>
      <c r="D45" s="207">
        <v>3.472222222222222E-3</v>
      </c>
      <c r="E45" s="132" t="s">
        <v>61</v>
      </c>
      <c r="F45" s="132" t="s">
        <v>153</v>
      </c>
      <c r="G45" s="123"/>
      <c r="H45" s="132" t="s">
        <v>154</v>
      </c>
      <c r="I45" s="147"/>
      <c r="J45" s="133"/>
      <c r="K45" s="128" t="s">
        <v>45</v>
      </c>
      <c r="L45" s="128" t="s">
        <v>45</v>
      </c>
      <c r="M45" s="128" t="s">
        <v>45</v>
      </c>
      <c r="N45" s="128" t="s">
        <v>45</v>
      </c>
      <c r="O45" s="128" t="s">
        <v>45</v>
      </c>
      <c r="P45" s="128" t="s">
        <v>45</v>
      </c>
      <c r="Q45" s="128" t="s">
        <v>45</v>
      </c>
      <c r="R45" s="128" t="s">
        <v>45</v>
      </c>
      <c r="S45" s="128"/>
      <c r="T45" s="128" t="s">
        <v>45</v>
      </c>
      <c r="U45" s="128" t="s">
        <v>45</v>
      </c>
      <c r="V45" s="128"/>
      <c r="W45" s="128"/>
      <c r="X45" s="129" t="s">
        <v>45</v>
      </c>
    </row>
    <row r="46" spans="1:24" ht="102.75" thickBot="1" x14ac:dyDescent="0.3">
      <c r="B46" s="203">
        <f t="shared" si="3"/>
        <v>0.63194444444444375</v>
      </c>
      <c r="C46" s="204">
        <f t="shared" si="4"/>
        <v>0.63541666666666596</v>
      </c>
      <c r="D46" s="208">
        <v>3.472222222222222E-3</v>
      </c>
      <c r="E46" s="148" t="s">
        <v>62</v>
      </c>
      <c r="F46" s="148" t="s">
        <v>63</v>
      </c>
      <c r="G46" s="123"/>
      <c r="H46" s="148" t="s">
        <v>155</v>
      </c>
      <c r="I46" s="149"/>
      <c r="J46" s="133"/>
      <c r="K46" s="150" t="s">
        <v>45</v>
      </c>
      <c r="L46" s="150" t="s">
        <v>45</v>
      </c>
      <c r="M46" s="150" t="s">
        <v>45</v>
      </c>
      <c r="N46" s="151"/>
      <c r="O46" s="150"/>
      <c r="P46" s="150"/>
      <c r="Q46" s="150"/>
      <c r="R46" s="150" t="s">
        <v>45</v>
      </c>
      <c r="S46" s="150"/>
      <c r="T46" s="150"/>
      <c r="U46" s="150"/>
      <c r="V46" s="150"/>
      <c r="W46" s="150"/>
      <c r="X46" s="152"/>
    </row>
    <row r="47" spans="1:24" ht="3" customHeight="1" x14ac:dyDescent="0.2">
      <c r="A47" s="123"/>
      <c r="B47" s="153"/>
      <c r="C47" s="153"/>
      <c r="D47" s="153"/>
      <c r="E47" s="123"/>
      <c r="F47" s="123"/>
      <c r="G47" s="123"/>
      <c r="H47" s="123"/>
      <c r="I47" s="123"/>
      <c r="J47" s="154"/>
      <c r="K47" s="155"/>
      <c r="L47" s="155"/>
      <c r="M47" s="155"/>
      <c r="N47" s="155"/>
      <c r="O47" s="155"/>
      <c r="P47" s="155"/>
      <c r="Q47" s="155"/>
      <c r="R47" s="155"/>
      <c r="S47" s="155"/>
      <c r="T47" s="155"/>
      <c r="U47" s="155"/>
      <c r="V47" s="155"/>
      <c r="W47" s="155"/>
      <c r="X47" s="155"/>
    </row>
    <row r="48" spans="1:24" ht="20.100000000000001" customHeight="1" x14ac:dyDescent="0.2">
      <c r="A48" s="123"/>
      <c r="B48" s="153"/>
      <c r="C48" s="153"/>
      <c r="D48" s="153"/>
      <c r="E48" s="123"/>
      <c r="F48" s="123"/>
      <c r="G48" s="123"/>
      <c r="H48" s="156" t="s">
        <v>64</v>
      </c>
      <c r="I48" s="175">
        <f>COUNTIF(I8:I46, "PASS" )</f>
        <v>0</v>
      </c>
      <c r="J48" s="154"/>
      <c r="K48" s="155"/>
      <c r="L48" s="155"/>
      <c r="M48" s="155"/>
      <c r="N48" s="155"/>
      <c r="O48" s="155"/>
      <c r="P48" s="155"/>
      <c r="Q48" s="155"/>
      <c r="R48" s="155"/>
      <c r="S48" s="155"/>
      <c r="T48" s="155"/>
      <c r="U48" s="155"/>
      <c r="V48" s="155"/>
      <c r="W48" s="155"/>
      <c r="X48" s="155"/>
    </row>
    <row r="49" spans="1:24" ht="20.100000000000001" customHeight="1" x14ac:dyDescent="0.2">
      <c r="A49" s="123"/>
      <c r="B49" s="153"/>
      <c r="C49" s="153"/>
      <c r="D49" s="153"/>
      <c r="E49" s="123"/>
      <c r="F49" s="123"/>
      <c r="G49" s="123"/>
      <c r="H49" s="156" t="s">
        <v>65</v>
      </c>
      <c r="I49" s="175">
        <f>COUNTIF(I8:I46, "FAIL")</f>
        <v>0</v>
      </c>
      <c r="J49" s="154"/>
      <c r="K49" s="155"/>
      <c r="L49" s="155"/>
      <c r="M49" s="155"/>
      <c r="N49" s="155"/>
      <c r="O49" s="155"/>
      <c r="P49" s="155"/>
      <c r="Q49" s="155"/>
      <c r="R49" s="155"/>
      <c r="S49" s="155"/>
      <c r="T49" s="155"/>
      <c r="U49" s="155"/>
      <c r="V49" s="155"/>
      <c r="W49" s="155"/>
      <c r="X49" s="155"/>
    </row>
    <row r="50" spans="1:24" ht="20.100000000000001" customHeight="1" x14ac:dyDescent="0.2">
      <c r="A50" s="123"/>
      <c r="B50" s="153"/>
      <c r="C50" s="153"/>
      <c r="D50" s="153"/>
      <c r="E50" s="123"/>
      <c r="F50" s="123"/>
      <c r="G50" s="123"/>
      <c r="H50" s="156" t="s">
        <v>108</v>
      </c>
      <c r="I50" s="176" t="s">
        <v>66</v>
      </c>
      <c r="J50" s="154"/>
      <c r="K50" s="155"/>
      <c r="L50" s="155"/>
      <c r="M50" s="155"/>
      <c r="N50" s="155"/>
      <c r="O50" s="155"/>
      <c r="P50" s="155"/>
      <c r="Q50" s="155"/>
      <c r="R50" s="155"/>
      <c r="S50" s="155"/>
      <c r="T50" s="155"/>
      <c r="U50" s="155"/>
      <c r="V50" s="155"/>
      <c r="W50" s="155"/>
      <c r="X50" s="155"/>
    </row>
    <row r="51" spans="1:24" ht="20.100000000000001" customHeight="1" x14ac:dyDescent="0.2">
      <c r="A51" s="123"/>
      <c r="B51" s="153"/>
      <c r="C51" s="153"/>
      <c r="D51" s="153"/>
      <c r="E51" s="123"/>
      <c r="F51" s="123"/>
      <c r="G51" s="123"/>
      <c r="H51" s="170"/>
      <c r="I51" s="123"/>
      <c r="J51" s="154"/>
      <c r="K51" s="155"/>
      <c r="L51" s="155"/>
      <c r="M51" s="155"/>
      <c r="N51" s="155"/>
      <c r="O51" s="155"/>
      <c r="P51" s="155"/>
      <c r="Q51" s="155"/>
      <c r="R51" s="155"/>
      <c r="S51" s="155"/>
      <c r="T51" s="155"/>
      <c r="U51" s="155"/>
      <c r="V51" s="155"/>
      <c r="W51" s="155"/>
      <c r="X51" s="155"/>
    </row>
    <row r="52" spans="1:24" ht="20.100000000000001" customHeight="1" x14ac:dyDescent="0.2">
      <c r="A52" s="123"/>
      <c r="B52" s="153"/>
      <c r="C52" s="153"/>
      <c r="D52" s="153"/>
      <c r="E52" s="123"/>
      <c r="F52" s="123"/>
      <c r="G52" s="123"/>
      <c r="H52" s="123"/>
      <c r="I52" s="156" t="s">
        <v>67</v>
      </c>
      <c r="J52" s="171">
        <f>COUNTIF(J$8:J$46,0)</f>
        <v>0</v>
      </c>
      <c r="K52" s="155"/>
      <c r="L52" s="155"/>
      <c r="M52" s="155"/>
      <c r="N52" s="155"/>
      <c r="O52" s="155"/>
      <c r="P52" s="155"/>
      <c r="Q52" s="155"/>
      <c r="R52" s="155"/>
      <c r="S52" s="155"/>
      <c r="T52" s="155"/>
      <c r="U52" s="155"/>
      <c r="V52" s="155"/>
      <c r="W52" s="155"/>
      <c r="X52" s="155"/>
    </row>
    <row r="53" spans="1:24" ht="20.100000000000001" customHeight="1" x14ac:dyDescent="0.2">
      <c r="A53" s="123"/>
      <c r="B53" s="153"/>
      <c r="C53" s="153"/>
      <c r="D53" s="153"/>
      <c r="E53" s="123"/>
      <c r="F53" s="123"/>
      <c r="G53" s="123"/>
      <c r="H53" s="123"/>
      <c r="I53" s="156" t="s">
        <v>68</v>
      </c>
      <c r="J53" s="172">
        <f>COUNTIF(J$8:J$46,1)</f>
        <v>0</v>
      </c>
      <c r="K53" s="155"/>
      <c r="L53" s="155"/>
      <c r="M53" s="155"/>
      <c r="N53" s="155"/>
      <c r="O53" s="155"/>
      <c r="P53" s="155"/>
      <c r="Q53" s="155"/>
      <c r="R53" s="155"/>
      <c r="S53" s="155"/>
      <c r="T53" s="155"/>
      <c r="U53" s="155"/>
      <c r="V53" s="155"/>
      <c r="W53" s="155"/>
      <c r="X53" s="155"/>
    </row>
    <row r="54" spans="1:24" ht="20.100000000000001" customHeight="1" x14ac:dyDescent="0.2">
      <c r="A54" s="123"/>
      <c r="B54" s="153"/>
      <c r="C54" s="153"/>
      <c r="D54" s="153"/>
      <c r="E54" s="123"/>
      <c r="F54" s="123"/>
      <c r="G54" s="123"/>
      <c r="H54" s="123"/>
      <c r="I54" s="156" t="s">
        <v>69</v>
      </c>
      <c r="J54" s="173">
        <f>COUNTIF(J$8:J$46,2)</f>
        <v>0</v>
      </c>
      <c r="K54" s="155"/>
      <c r="L54" s="157" t="s">
        <v>70</v>
      </c>
      <c r="M54" s="155"/>
      <c r="N54" s="155"/>
      <c r="O54" s="155"/>
      <c r="P54" s="155"/>
      <c r="Q54" s="155"/>
      <c r="R54" s="155"/>
      <c r="S54" s="155"/>
      <c r="T54" s="155"/>
      <c r="U54" s="155"/>
      <c r="V54" s="155"/>
      <c r="W54" s="155"/>
      <c r="X54" s="155"/>
    </row>
    <row r="55" spans="1:24" ht="20.100000000000001" customHeight="1" x14ac:dyDescent="0.2">
      <c r="A55" s="123"/>
      <c r="B55" s="153"/>
      <c r="C55" s="153"/>
      <c r="D55" s="153"/>
      <c r="E55" s="123"/>
      <c r="F55" s="123"/>
      <c r="G55" s="123"/>
      <c r="H55" s="123"/>
      <c r="I55" s="156" t="s">
        <v>71</v>
      </c>
      <c r="J55" s="174">
        <f>COUNTIF(J$8:J$46,3)</f>
        <v>0</v>
      </c>
      <c r="K55" s="155"/>
      <c r="L55" s="157" t="s">
        <v>72</v>
      </c>
      <c r="M55" s="155"/>
      <c r="N55" s="155"/>
      <c r="O55" s="155"/>
      <c r="P55" s="155"/>
      <c r="Q55" s="155"/>
      <c r="R55" s="155"/>
      <c r="S55" s="155"/>
      <c r="T55" s="155"/>
      <c r="U55" s="155"/>
      <c r="V55" s="155"/>
      <c r="W55" s="155"/>
      <c r="X55" s="155"/>
    </row>
    <row r="56" spans="1:24" x14ac:dyDescent="0.2">
      <c r="A56" s="123"/>
      <c r="B56" s="153"/>
      <c r="C56" s="153"/>
      <c r="D56" s="153"/>
      <c r="E56" s="123"/>
      <c r="F56" s="123"/>
      <c r="G56" s="123"/>
      <c r="H56" s="123"/>
      <c r="I56" s="123"/>
      <c r="J56" s="154"/>
      <c r="K56" s="155"/>
      <c r="L56" s="155"/>
      <c r="M56" s="155"/>
      <c r="N56" s="155"/>
      <c r="O56" s="155"/>
      <c r="P56" s="155"/>
      <c r="Q56" s="155"/>
      <c r="R56" s="155"/>
      <c r="S56" s="155"/>
      <c r="T56" s="155"/>
      <c r="U56" s="155"/>
      <c r="V56" s="155"/>
      <c r="W56" s="155"/>
      <c r="X56" s="155"/>
    </row>
    <row r="57" spans="1:24" x14ac:dyDescent="0.2">
      <c r="I57" s="123"/>
    </row>
  </sheetData>
  <sheetProtection selectLockedCells="1"/>
  <mergeCells count="5">
    <mergeCell ref="D3:H3"/>
    <mergeCell ref="D5:J5"/>
    <mergeCell ref="A1:H1"/>
    <mergeCell ref="B3:C3"/>
    <mergeCell ref="B5:C5"/>
  </mergeCells>
  <conditionalFormatting sqref="I50">
    <cfRule type="expression" dxfId="61" priority="107">
      <formula>$I$49&gt;0</formula>
    </cfRule>
    <cfRule type="expression" dxfId="60" priority="108">
      <formula>$I$49=0</formula>
    </cfRule>
  </conditionalFormatting>
  <conditionalFormatting sqref="I13 I26 I31 I23">
    <cfRule type="expression" dxfId="59" priority="105">
      <formula>I13="FAIL"</formula>
    </cfRule>
    <cfRule type="expression" dxfId="58" priority="106">
      <formula>I13="PASS"</formula>
    </cfRule>
  </conditionalFormatting>
  <conditionalFormatting sqref="I36:I37">
    <cfRule type="expression" dxfId="57" priority="99">
      <formula>I36="FAIL"</formula>
    </cfRule>
    <cfRule type="expression" dxfId="56" priority="100">
      <formula>I36="PASS"</formula>
    </cfRule>
  </conditionalFormatting>
  <conditionalFormatting sqref="I8">
    <cfRule type="expression" dxfId="55" priority="95">
      <formula>I8="FAIL"</formula>
    </cfRule>
    <cfRule type="expression" dxfId="54" priority="96">
      <formula>I8="PASS"</formula>
    </cfRule>
  </conditionalFormatting>
  <conditionalFormatting sqref="I14:I20">
    <cfRule type="expression" dxfId="53" priority="97">
      <formula>I14="FAIL"</formula>
    </cfRule>
    <cfRule type="expression" dxfId="52" priority="98">
      <formula>I14="PASS"</formula>
    </cfRule>
  </conditionalFormatting>
  <conditionalFormatting sqref="J33:J34">
    <cfRule type="expression" dxfId="51" priority="79">
      <formula>J33=3</formula>
    </cfRule>
    <cfRule type="expression" dxfId="50" priority="80">
      <formula>J33=2</formula>
    </cfRule>
    <cfRule type="expression" dxfId="49" priority="81">
      <formula>J33=1</formula>
    </cfRule>
    <cfRule type="expression" dxfId="48" priority="82">
      <formula>J33=0</formula>
    </cfRule>
  </conditionalFormatting>
  <conditionalFormatting sqref="J41 J45:J46">
    <cfRule type="expression" dxfId="47" priority="67">
      <formula>J41=3</formula>
    </cfRule>
    <cfRule type="expression" dxfId="46" priority="68">
      <formula>J41=2</formula>
    </cfRule>
    <cfRule type="expression" dxfId="45" priority="69">
      <formula>J41=1</formula>
    </cfRule>
    <cfRule type="expression" dxfId="44" priority="70">
      <formula>J41=0</formula>
    </cfRule>
  </conditionalFormatting>
  <conditionalFormatting sqref="I35">
    <cfRule type="expression" dxfId="43" priority="65">
      <formula>I35="FAIL"</formula>
    </cfRule>
    <cfRule type="expression" dxfId="42" priority="66">
      <formula>I35="PASS"</formula>
    </cfRule>
  </conditionalFormatting>
  <conditionalFormatting sqref="J10">
    <cfRule type="expression" dxfId="41" priority="53">
      <formula>J10=3</formula>
    </cfRule>
    <cfRule type="expression" dxfId="40" priority="54">
      <formula>J10=2</formula>
    </cfRule>
    <cfRule type="expression" dxfId="39" priority="55">
      <formula>J10=1</formula>
    </cfRule>
    <cfRule type="expression" dxfId="38" priority="56">
      <formula>J10=0</formula>
    </cfRule>
  </conditionalFormatting>
  <conditionalFormatting sqref="J25">
    <cfRule type="expression" dxfId="37" priority="49">
      <formula>J25=3</formula>
    </cfRule>
    <cfRule type="expression" dxfId="36" priority="50">
      <formula>J25=2</formula>
    </cfRule>
    <cfRule type="expression" dxfId="35" priority="51">
      <formula>J25=1</formula>
    </cfRule>
    <cfRule type="expression" dxfId="34" priority="52">
      <formula>J25=0</formula>
    </cfRule>
  </conditionalFormatting>
  <conditionalFormatting sqref="J27:J28">
    <cfRule type="expression" dxfId="33" priority="45">
      <formula>J27=3</formula>
    </cfRule>
    <cfRule type="expression" dxfId="32" priority="46">
      <formula>J27=2</formula>
    </cfRule>
    <cfRule type="expression" dxfId="31" priority="47">
      <formula>J27=1</formula>
    </cfRule>
    <cfRule type="expression" dxfId="30" priority="48">
      <formula>J27=0</formula>
    </cfRule>
  </conditionalFormatting>
  <conditionalFormatting sqref="J30">
    <cfRule type="expression" dxfId="29" priority="41">
      <formula>J30=3</formula>
    </cfRule>
    <cfRule type="expression" dxfId="28" priority="42">
      <formula>J30=2</formula>
    </cfRule>
    <cfRule type="expression" dxfId="27" priority="43">
      <formula>J30=1</formula>
    </cfRule>
    <cfRule type="expression" dxfId="26" priority="44">
      <formula>J30=0</formula>
    </cfRule>
  </conditionalFormatting>
  <conditionalFormatting sqref="I29">
    <cfRule type="expression" dxfId="25" priority="39">
      <formula>I29="FAIL"</formula>
    </cfRule>
    <cfRule type="expression" dxfId="24" priority="40">
      <formula>I29="PASS"</formula>
    </cfRule>
  </conditionalFormatting>
  <conditionalFormatting sqref="I11">
    <cfRule type="expression" dxfId="23" priority="37">
      <formula>I11="YES"</formula>
    </cfRule>
    <cfRule type="expression" dxfId="22" priority="38">
      <formula>I11="NO"</formula>
    </cfRule>
  </conditionalFormatting>
  <conditionalFormatting sqref="I21">
    <cfRule type="expression" dxfId="21" priority="27">
      <formula>I21="FAIL"</formula>
    </cfRule>
    <cfRule type="expression" dxfId="20" priority="28">
      <formula>I21="PASS"</formula>
    </cfRule>
  </conditionalFormatting>
  <conditionalFormatting sqref="I32">
    <cfRule type="expression" dxfId="19" priority="25">
      <formula>I32="FAIL"</formula>
    </cfRule>
    <cfRule type="expression" dxfId="18" priority="26">
      <formula>I32="PASS"</formula>
    </cfRule>
  </conditionalFormatting>
  <conditionalFormatting sqref="I22">
    <cfRule type="expression" dxfId="17" priority="23">
      <formula>I22="FAIL"</formula>
    </cfRule>
    <cfRule type="expression" dxfId="16" priority="24">
      <formula>I22="PASS"</formula>
    </cfRule>
  </conditionalFormatting>
  <conditionalFormatting sqref="I43:I44">
    <cfRule type="expression" dxfId="15" priority="19">
      <formula>I43="FAIL"</formula>
    </cfRule>
    <cfRule type="expression" dxfId="14" priority="20">
      <formula>I43="PASS"</formula>
    </cfRule>
  </conditionalFormatting>
  <conditionalFormatting sqref="J42">
    <cfRule type="expression" dxfId="13" priority="15">
      <formula>J42=3</formula>
    </cfRule>
    <cfRule type="expression" dxfId="12" priority="16">
      <formula>J42=2</formula>
    </cfRule>
    <cfRule type="expression" dxfId="11" priority="17">
      <formula>J42=1</formula>
    </cfRule>
    <cfRule type="expression" dxfId="10" priority="18">
      <formula>J42=0</formula>
    </cfRule>
  </conditionalFormatting>
  <conditionalFormatting sqref="I38">
    <cfRule type="expression" dxfId="9" priority="13">
      <formula>I38="FAIL"</formula>
    </cfRule>
    <cfRule type="expression" dxfId="8" priority="14">
      <formula>I38="PASS"</formula>
    </cfRule>
  </conditionalFormatting>
  <conditionalFormatting sqref="I39">
    <cfRule type="expression" dxfId="7" priority="11">
      <formula>I39="FAIL"</formula>
    </cfRule>
    <cfRule type="expression" dxfId="6" priority="12">
      <formula>I39="PASS"</formula>
    </cfRule>
  </conditionalFormatting>
  <conditionalFormatting sqref="I40">
    <cfRule type="expression" dxfId="5" priority="9">
      <formula>I40="FAIL"</formula>
    </cfRule>
    <cfRule type="expression" dxfId="4" priority="10">
      <formula>I40="PASS"</formula>
    </cfRule>
  </conditionalFormatting>
  <conditionalFormatting sqref="J12">
    <cfRule type="expression" dxfId="3" priority="1">
      <formula>J12=3</formula>
    </cfRule>
    <cfRule type="expression" dxfId="2" priority="2">
      <formula>J12=2</formula>
    </cfRule>
    <cfRule type="expression" dxfId="1" priority="3">
      <formula>J12=1</formula>
    </cfRule>
    <cfRule type="expression" dxfId="0" priority="4">
      <formula>J12=0</formula>
    </cfRule>
  </conditionalFormatting>
  <dataValidations count="2">
    <dataValidation type="list" allowBlank="1" showInputMessage="1" showErrorMessage="1" sqref="I8 I43:I44 I26 I29 I31:I32 I35:I40 I11 I13:I23" xr:uid="{00000000-0002-0000-0400-000000000000}">
      <formula1>"PASS,FAIL"</formula1>
    </dataValidation>
    <dataValidation type="list" allowBlank="1" showInputMessage="1" showErrorMessage="1" sqref="J10 J30 J45:J46 J33:J34 J27:J28 J41:J42 J25 J12" xr:uid="{00000000-0002-0000-0400-000001000000}">
      <formula1>"0,1,2,3"</formula1>
    </dataValidation>
  </dataValidations>
  <hyperlinks>
    <hyperlink ref="G16" r:id="rId1" xr:uid="{D1809E7B-35BE-4B2D-B6B4-FCF4EA1ECBA8}"/>
  </hyperlinks>
  <pageMargins left="0.7" right="0.7" top="0.75" bottom="0.75" header="0.3" footer="0.3"/>
  <pageSetup orientation="portrait"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K1027"/>
  <sheetViews>
    <sheetView zoomScale="70" zoomScaleNormal="70" workbookViewId="0">
      <pane xSplit="4" ySplit="7" topLeftCell="E8" activePane="bottomRight" state="frozen"/>
      <selection pane="topRight" activeCell="E1" sqref="E1"/>
      <selection pane="bottomLeft" activeCell="A8" sqref="A8"/>
      <selection pane="bottomRight" sqref="A1:G1"/>
    </sheetView>
  </sheetViews>
  <sheetFormatPr defaultColWidth="9.7109375" defaultRowHeight="12.75" x14ac:dyDescent="0.2"/>
  <cols>
    <col min="1" max="1" width="6.7109375" style="106" customWidth="1"/>
    <col min="2" max="2" width="15.7109375" style="106" customWidth="1"/>
    <col min="3" max="3" width="50.7109375" style="111" customWidth="1"/>
    <col min="4" max="4" width="10.7109375" style="112" customWidth="1"/>
    <col min="5" max="5" width="50.7109375" style="113" customWidth="1"/>
    <col min="6" max="10" width="12.7109375" style="114" customWidth="1"/>
    <col min="11" max="11" width="32.28515625" style="105" customWidth="1"/>
    <col min="12" max="258" width="9.7109375" style="105"/>
    <col min="259" max="259" width="6.7109375" style="105" customWidth="1"/>
    <col min="260" max="260" width="14" style="105" customWidth="1"/>
    <col min="261" max="261" width="48" style="105" customWidth="1"/>
    <col min="262" max="262" width="45.42578125" style="105" customWidth="1"/>
    <col min="263" max="263" width="10.5703125" style="105" customWidth="1"/>
    <col min="264" max="264" width="9.7109375" style="105" customWidth="1"/>
    <col min="265" max="265" width="8.28515625" style="105" customWidth="1"/>
    <col min="266" max="266" width="9.7109375" style="105" customWidth="1"/>
    <col min="267" max="514" width="9.7109375" style="105"/>
    <col min="515" max="515" width="6.7109375" style="105" customWidth="1"/>
    <col min="516" max="516" width="14" style="105" customWidth="1"/>
    <col min="517" max="517" width="48" style="105" customWidth="1"/>
    <col min="518" max="518" width="45.42578125" style="105" customWidth="1"/>
    <col min="519" max="519" width="10.5703125" style="105" customWidth="1"/>
    <col min="520" max="520" width="9.7109375" style="105" customWidth="1"/>
    <col min="521" max="521" width="8.28515625" style="105" customWidth="1"/>
    <col min="522" max="522" width="9.7109375" style="105" customWidth="1"/>
    <col min="523" max="770" width="9.7109375" style="105"/>
    <col min="771" max="771" width="6.7109375" style="105" customWidth="1"/>
    <col min="772" max="772" width="14" style="105" customWidth="1"/>
    <col min="773" max="773" width="48" style="105" customWidth="1"/>
    <col min="774" max="774" width="45.42578125" style="105" customWidth="1"/>
    <col min="775" max="775" width="10.5703125" style="105" customWidth="1"/>
    <col min="776" max="776" width="9.7109375" style="105" customWidth="1"/>
    <col min="777" max="777" width="8.28515625" style="105" customWidth="1"/>
    <col min="778" max="778" width="9.7109375" style="105" customWidth="1"/>
    <col min="779" max="1026" width="9.7109375" style="105"/>
    <col min="1027" max="1027" width="6.7109375" style="105" customWidth="1"/>
    <col min="1028" max="1028" width="14" style="105" customWidth="1"/>
    <col min="1029" max="1029" width="48" style="105" customWidth="1"/>
    <col min="1030" max="1030" width="45.42578125" style="105" customWidth="1"/>
    <col min="1031" max="1031" width="10.5703125" style="105" customWidth="1"/>
    <col min="1032" max="1032" width="9.7109375" style="105" customWidth="1"/>
    <col min="1033" max="1033" width="8.28515625" style="105" customWidth="1"/>
    <col min="1034" max="1034" width="9.7109375" style="105" customWidth="1"/>
    <col min="1035" max="1282" width="9.7109375" style="105"/>
    <col min="1283" max="1283" width="6.7109375" style="105" customWidth="1"/>
    <col min="1284" max="1284" width="14" style="105" customWidth="1"/>
    <col min="1285" max="1285" width="48" style="105" customWidth="1"/>
    <col min="1286" max="1286" width="45.42578125" style="105" customWidth="1"/>
    <col min="1287" max="1287" width="10.5703125" style="105" customWidth="1"/>
    <col min="1288" max="1288" width="9.7109375" style="105" customWidth="1"/>
    <col min="1289" max="1289" width="8.28515625" style="105" customWidth="1"/>
    <col min="1290" max="1290" width="9.7109375" style="105" customWidth="1"/>
    <col min="1291" max="1538" width="9.7109375" style="105"/>
    <col min="1539" max="1539" width="6.7109375" style="105" customWidth="1"/>
    <col min="1540" max="1540" width="14" style="105" customWidth="1"/>
    <col min="1541" max="1541" width="48" style="105" customWidth="1"/>
    <col min="1542" max="1542" width="45.42578125" style="105" customWidth="1"/>
    <col min="1543" max="1543" width="10.5703125" style="105" customWidth="1"/>
    <col min="1544" max="1544" width="9.7109375" style="105" customWidth="1"/>
    <col min="1545" max="1545" width="8.28515625" style="105" customWidth="1"/>
    <col min="1546" max="1546" width="9.7109375" style="105" customWidth="1"/>
    <col min="1547" max="1794" width="9.7109375" style="105"/>
    <col min="1795" max="1795" width="6.7109375" style="105" customWidth="1"/>
    <col min="1796" max="1796" width="14" style="105" customWidth="1"/>
    <col min="1797" max="1797" width="48" style="105" customWidth="1"/>
    <col min="1798" max="1798" width="45.42578125" style="105" customWidth="1"/>
    <col min="1799" max="1799" width="10.5703125" style="105" customWidth="1"/>
    <col min="1800" max="1800" width="9.7109375" style="105" customWidth="1"/>
    <col min="1801" max="1801" width="8.28515625" style="105" customWidth="1"/>
    <col min="1802" max="1802" width="9.7109375" style="105" customWidth="1"/>
    <col min="1803" max="2050" width="9.7109375" style="105"/>
    <col min="2051" max="2051" width="6.7109375" style="105" customWidth="1"/>
    <col min="2052" max="2052" width="14" style="105" customWidth="1"/>
    <col min="2053" max="2053" width="48" style="105" customWidth="1"/>
    <col min="2054" max="2054" width="45.42578125" style="105" customWidth="1"/>
    <col min="2055" max="2055" width="10.5703125" style="105" customWidth="1"/>
    <col min="2056" max="2056" width="9.7109375" style="105" customWidth="1"/>
    <col min="2057" max="2057" width="8.28515625" style="105" customWidth="1"/>
    <col min="2058" max="2058" width="9.7109375" style="105" customWidth="1"/>
    <col min="2059" max="2306" width="9.7109375" style="105"/>
    <col min="2307" max="2307" width="6.7109375" style="105" customWidth="1"/>
    <col min="2308" max="2308" width="14" style="105" customWidth="1"/>
    <col min="2309" max="2309" width="48" style="105" customWidth="1"/>
    <col min="2310" max="2310" width="45.42578125" style="105" customWidth="1"/>
    <col min="2311" max="2311" width="10.5703125" style="105" customWidth="1"/>
    <col min="2312" max="2312" width="9.7109375" style="105" customWidth="1"/>
    <col min="2313" max="2313" width="8.28515625" style="105" customWidth="1"/>
    <col min="2314" max="2314" width="9.7109375" style="105" customWidth="1"/>
    <col min="2315" max="2562" width="9.7109375" style="105"/>
    <col min="2563" max="2563" width="6.7109375" style="105" customWidth="1"/>
    <col min="2564" max="2564" width="14" style="105" customWidth="1"/>
    <col min="2565" max="2565" width="48" style="105" customWidth="1"/>
    <col min="2566" max="2566" width="45.42578125" style="105" customWidth="1"/>
    <col min="2567" max="2567" width="10.5703125" style="105" customWidth="1"/>
    <col min="2568" max="2568" width="9.7109375" style="105" customWidth="1"/>
    <col min="2569" max="2569" width="8.28515625" style="105" customWidth="1"/>
    <col min="2570" max="2570" width="9.7109375" style="105" customWidth="1"/>
    <col min="2571" max="2818" width="9.7109375" style="105"/>
    <col min="2819" max="2819" width="6.7109375" style="105" customWidth="1"/>
    <col min="2820" max="2820" width="14" style="105" customWidth="1"/>
    <col min="2821" max="2821" width="48" style="105" customWidth="1"/>
    <col min="2822" max="2822" width="45.42578125" style="105" customWidth="1"/>
    <col min="2823" max="2823" width="10.5703125" style="105" customWidth="1"/>
    <col min="2824" max="2824" width="9.7109375" style="105" customWidth="1"/>
    <col min="2825" max="2825" width="8.28515625" style="105" customWidth="1"/>
    <col min="2826" max="2826" width="9.7109375" style="105" customWidth="1"/>
    <col min="2827" max="3074" width="9.7109375" style="105"/>
    <col min="3075" max="3075" width="6.7109375" style="105" customWidth="1"/>
    <col min="3076" max="3076" width="14" style="105" customWidth="1"/>
    <col min="3077" max="3077" width="48" style="105" customWidth="1"/>
    <col min="3078" max="3078" width="45.42578125" style="105" customWidth="1"/>
    <col min="3079" max="3079" width="10.5703125" style="105" customWidth="1"/>
    <col min="3080" max="3080" width="9.7109375" style="105" customWidth="1"/>
    <col min="3081" max="3081" width="8.28515625" style="105" customWidth="1"/>
    <col min="3082" max="3082" width="9.7109375" style="105" customWidth="1"/>
    <col min="3083" max="3330" width="9.7109375" style="105"/>
    <col min="3331" max="3331" width="6.7109375" style="105" customWidth="1"/>
    <col min="3332" max="3332" width="14" style="105" customWidth="1"/>
    <col min="3333" max="3333" width="48" style="105" customWidth="1"/>
    <col min="3334" max="3334" width="45.42578125" style="105" customWidth="1"/>
    <col min="3335" max="3335" width="10.5703125" style="105" customWidth="1"/>
    <col min="3336" max="3336" width="9.7109375" style="105" customWidth="1"/>
    <col min="3337" max="3337" width="8.28515625" style="105" customWidth="1"/>
    <col min="3338" max="3338" width="9.7109375" style="105" customWidth="1"/>
    <col min="3339" max="3586" width="9.7109375" style="105"/>
    <col min="3587" max="3587" width="6.7109375" style="105" customWidth="1"/>
    <col min="3588" max="3588" width="14" style="105" customWidth="1"/>
    <col min="3589" max="3589" width="48" style="105" customWidth="1"/>
    <col min="3590" max="3590" width="45.42578125" style="105" customWidth="1"/>
    <col min="3591" max="3591" width="10.5703125" style="105" customWidth="1"/>
    <col min="3592" max="3592" width="9.7109375" style="105" customWidth="1"/>
    <col min="3593" max="3593" width="8.28515625" style="105" customWidth="1"/>
    <col min="3594" max="3594" width="9.7109375" style="105" customWidth="1"/>
    <col min="3595" max="3842" width="9.7109375" style="105"/>
    <col min="3843" max="3843" width="6.7109375" style="105" customWidth="1"/>
    <col min="3844" max="3844" width="14" style="105" customWidth="1"/>
    <col min="3845" max="3845" width="48" style="105" customWidth="1"/>
    <col min="3846" max="3846" width="45.42578125" style="105" customWidth="1"/>
    <col min="3847" max="3847" width="10.5703125" style="105" customWidth="1"/>
    <col min="3848" max="3848" width="9.7109375" style="105" customWidth="1"/>
    <col min="3849" max="3849" width="8.28515625" style="105" customWidth="1"/>
    <col min="3850" max="3850" width="9.7109375" style="105" customWidth="1"/>
    <col min="3851" max="4098" width="9.7109375" style="105"/>
    <col min="4099" max="4099" width="6.7109375" style="105" customWidth="1"/>
    <col min="4100" max="4100" width="14" style="105" customWidth="1"/>
    <col min="4101" max="4101" width="48" style="105" customWidth="1"/>
    <col min="4102" max="4102" width="45.42578125" style="105" customWidth="1"/>
    <col min="4103" max="4103" width="10.5703125" style="105" customWidth="1"/>
    <col min="4104" max="4104" width="9.7109375" style="105" customWidth="1"/>
    <col min="4105" max="4105" width="8.28515625" style="105" customWidth="1"/>
    <col min="4106" max="4106" width="9.7109375" style="105" customWidth="1"/>
    <col min="4107" max="4354" width="9.7109375" style="105"/>
    <col min="4355" max="4355" width="6.7109375" style="105" customWidth="1"/>
    <col min="4356" max="4356" width="14" style="105" customWidth="1"/>
    <col min="4357" max="4357" width="48" style="105" customWidth="1"/>
    <col min="4358" max="4358" width="45.42578125" style="105" customWidth="1"/>
    <col min="4359" max="4359" width="10.5703125" style="105" customWidth="1"/>
    <col min="4360" max="4360" width="9.7109375" style="105" customWidth="1"/>
    <col min="4361" max="4361" width="8.28515625" style="105" customWidth="1"/>
    <col min="4362" max="4362" width="9.7109375" style="105" customWidth="1"/>
    <col min="4363" max="4610" width="9.7109375" style="105"/>
    <col min="4611" max="4611" width="6.7109375" style="105" customWidth="1"/>
    <col min="4612" max="4612" width="14" style="105" customWidth="1"/>
    <col min="4613" max="4613" width="48" style="105" customWidth="1"/>
    <col min="4614" max="4614" width="45.42578125" style="105" customWidth="1"/>
    <col min="4615" max="4615" width="10.5703125" style="105" customWidth="1"/>
    <col min="4616" max="4616" width="9.7109375" style="105" customWidth="1"/>
    <col min="4617" max="4617" width="8.28515625" style="105" customWidth="1"/>
    <col min="4618" max="4618" width="9.7109375" style="105" customWidth="1"/>
    <col min="4619" max="4866" width="9.7109375" style="105"/>
    <col min="4867" max="4867" width="6.7109375" style="105" customWidth="1"/>
    <col min="4868" max="4868" width="14" style="105" customWidth="1"/>
    <col min="4869" max="4869" width="48" style="105" customWidth="1"/>
    <col min="4870" max="4870" width="45.42578125" style="105" customWidth="1"/>
    <col min="4871" max="4871" width="10.5703125" style="105" customWidth="1"/>
    <col min="4872" max="4872" width="9.7109375" style="105" customWidth="1"/>
    <col min="4873" max="4873" width="8.28515625" style="105" customWidth="1"/>
    <col min="4874" max="4874" width="9.7109375" style="105" customWidth="1"/>
    <col min="4875" max="5122" width="9.7109375" style="105"/>
    <col min="5123" max="5123" width="6.7109375" style="105" customWidth="1"/>
    <col min="5124" max="5124" width="14" style="105" customWidth="1"/>
    <col min="5125" max="5125" width="48" style="105" customWidth="1"/>
    <col min="5126" max="5126" width="45.42578125" style="105" customWidth="1"/>
    <col min="5127" max="5127" width="10.5703125" style="105" customWidth="1"/>
    <col min="5128" max="5128" width="9.7109375" style="105" customWidth="1"/>
    <col min="5129" max="5129" width="8.28515625" style="105" customWidth="1"/>
    <col min="5130" max="5130" width="9.7109375" style="105" customWidth="1"/>
    <col min="5131" max="5378" width="9.7109375" style="105"/>
    <col min="5379" max="5379" width="6.7109375" style="105" customWidth="1"/>
    <col min="5380" max="5380" width="14" style="105" customWidth="1"/>
    <col min="5381" max="5381" width="48" style="105" customWidth="1"/>
    <col min="5382" max="5382" width="45.42578125" style="105" customWidth="1"/>
    <col min="5383" max="5383" width="10.5703125" style="105" customWidth="1"/>
    <col min="5384" max="5384" width="9.7109375" style="105" customWidth="1"/>
    <col min="5385" max="5385" width="8.28515625" style="105" customWidth="1"/>
    <col min="5386" max="5386" width="9.7109375" style="105" customWidth="1"/>
    <col min="5387" max="5634" width="9.7109375" style="105"/>
    <col min="5635" max="5635" width="6.7109375" style="105" customWidth="1"/>
    <col min="5636" max="5636" width="14" style="105" customWidth="1"/>
    <col min="5637" max="5637" width="48" style="105" customWidth="1"/>
    <col min="5638" max="5638" width="45.42578125" style="105" customWidth="1"/>
    <col min="5639" max="5639" width="10.5703125" style="105" customWidth="1"/>
    <col min="5640" max="5640" width="9.7109375" style="105" customWidth="1"/>
    <col min="5641" max="5641" width="8.28515625" style="105" customWidth="1"/>
    <col min="5642" max="5642" width="9.7109375" style="105" customWidth="1"/>
    <col min="5643" max="5890" width="9.7109375" style="105"/>
    <col min="5891" max="5891" width="6.7109375" style="105" customWidth="1"/>
    <col min="5892" max="5892" width="14" style="105" customWidth="1"/>
    <col min="5893" max="5893" width="48" style="105" customWidth="1"/>
    <col min="5894" max="5894" width="45.42578125" style="105" customWidth="1"/>
    <col min="5895" max="5895" width="10.5703125" style="105" customWidth="1"/>
    <col min="5896" max="5896" width="9.7109375" style="105" customWidth="1"/>
    <col min="5897" max="5897" width="8.28515625" style="105" customWidth="1"/>
    <col min="5898" max="5898" width="9.7109375" style="105" customWidth="1"/>
    <col min="5899" max="6146" width="9.7109375" style="105"/>
    <col min="6147" max="6147" width="6.7109375" style="105" customWidth="1"/>
    <col min="6148" max="6148" width="14" style="105" customWidth="1"/>
    <col min="6149" max="6149" width="48" style="105" customWidth="1"/>
    <col min="6150" max="6150" width="45.42578125" style="105" customWidth="1"/>
    <col min="6151" max="6151" width="10.5703125" style="105" customWidth="1"/>
    <col min="6152" max="6152" width="9.7109375" style="105" customWidth="1"/>
    <col min="6153" max="6153" width="8.28515625" style="105" customWidth="1"/>
    <col min="6154" max="6154" width="9.7109375" style="105" customWidth="1"/>
    <col min="6155" max="6402" width="9.7109375" style="105"/>
    <col min="6403" max="6403" width="6.7109375" style="105" customWidth="1"/>
    <col min="6404" max="6404" width="14" style="105" customWidth="1"/>
    <col min="6405" max="6405" width="48" style="105" customWidth="1"/>
    <col min="6406" max="6406" width="45.42578125" style="105" customWidth="1"/>
    <col min="6407" max="6407" width="10.5703125" style="105" customWidth="1"/>
    <col min="6408" max="6408" width="9.7109375" style="105" customWidth="1"/>
    <col min="6409" max="6409" width="8.28515625" style="105" customWidth="1"/>
    <col min="6410" max="6410" width="9.7109375" style="105" customWidth="1"/>
    <col min="6411" max="6658" width="9.7109375" style="105"/>
    <col min="6659" max="6659" width="6.7109375" style="105" customWidth="1"/>
    <col min="6660" max="6660" width="14" style="105" customWidth="1"/>
    <col min="6661" max="6661" width="48" style="105" customWidth="1"/>
    <col min="6662" max="6662" width="45.42578125" style="105" customWidth="1"/>
    <col min="6663" max="6663" width="10.5703125" style="105" customWidth="1"/>
    <col min="6664" max="6664" width="9.7109375" style="105" customWidth="1"/>
    <col min="6665" max="6665" width="8.28515625" style="105" customWidth="1"/>
    <col min="6666" max="6666" width="9.7109375" style="105" customWidth="1"/>
    <col min="6667" max="6914" width="9.7109375" style="105"/>
    <col min="6915" max="6915" width="6.7109375" style="105" customWidth="1"/>
    <col min="6916" max="6916" width="14" style="105" customWidth="1"/>
    <col min="6917" max="6917" width="48" style="105" customWidth="1"/>
    <col min="6918" max="6918" width="45.42578125" style="105" customWidth="1"/>
    <col min="6919" max="6919" width="10.5703125" style="105" customWidth="1"/>
    <col min="6920" max="6920" width="9.7109375" style="105" customWidth="1"/>
    <col min="6921" max="6921" width="8.28515625" style="105" customWidth="1"/>
    <col min="6922" max="6922" width="9.7109375" style="105" customWidth="1"/>
    <col min="6923" max="7170" width="9.7109375" style="105"/>
    <col min="7171" max="7171" width="6.7109375" style="105" customWidth="1"/>
    <col min="7172" max="7172" width="14" style="105" customWidth="1"/>
    <col min="7173" max="7173" width="48" style="105" customWidth="1"/>
    <col min="7174" max="7174" width="45.42578125" style="105" customWidth="1"/>
    <col min="7175" max="7175" width="10.5703125" style="105" customWidth="1"/>
    <col min="7176" max="7176" width="9.7109375" style="105" customWidth="1"/>
    <col min="7177" max="7177" width="8.28515625" style="105" customWidth="1"/>
    <col min="7178" max="7178" width="9.7109375" style="105" customWidth="1"/>
    <col min="7179" max="7426" width="9.7109375" style="105"/>
    <col min="7427" max="7427" width="6.7109375" style="105" customWidth="1"/>
    <col min="7428" max="7428" width="14" style="105" customWidth="1"/>
    <col min="7429" max="7429" width="48" style="105" customWidth="1"/>
    <col min="7430" max="7430" width="45.42578125" style="105" customWidth="1"/>
    <col min="7431" max="7431" width="10.5703125" style="105" customWidth="1"/>
    <col min="7432" max="7432" width="9.7109375" style="105" customWidth="1"/>
    <col min="7433" max="7433" width="8.28515625" style="105" customWidth="1"/>
    <col min="7434" max="7434" width="9.7109375" style="105" customWidth="1"/>
    <col min="7435" max="7682" width="9.7109375" style="105"/>
    <col min="7683" max="7683" width="6.7109375" style="105" customWidth="1"/>
    <col min="7684" max="7684" width="14" style="105" customWidth="1"/>
    <col min="7685" max="7685" width="48" style="105" customWidth="1"/>
    <col min="7686" max="7686" width="45.42578125" style="105" customWidth="1"/>
    <col min="7687" max="7687" width="10.5703125" style="105" customWidth="1"/>
    <col min="7688" max="7688" width="9.7109375" style="105" customWidth="1"/>
    <col min="7689" max="7689" width="8.28515625" style="105" customWidth="1"/>
    <col min="7690" max="7690" width="9.7109375" style="105" customWidth="1"/>
    <col min="7691" max="7938" width="9.7109375" style="105"/>
    <col min="7939" max="7939" width="6.7109375" style="105" customWidth="1"/>
    <col min="7940" max="7940" width="14" style="105" customWidth="1"/>
    <col min="7941" max="7941" width="48" style="105" customWidth="1"/>
    <col min="7942" max="7942" width="45.42578125" style="105" customWidth="1"/>
    <col min="7943" max="7943" width="10.5703125" style="105" customWidth="1"/>
    <col min="7944" max="7944" width="9.7109375" style="105" customWidth="1"/>
    <col min="7945" max="7945" width="8.28515625" style="105" customWidth="1"/>
    <col min="7946" max="7946" width="9.7109375" style="105" customWidth="1"/>
    <col min="7947" max="8194" width="9.7109375" style="105"/>
    <col min="8195" max="8195" width="6.7109375" style="105" customWidth="1"/>
    <col min="8196" max="8196" width="14" style="105" customWidth="1"/>
    <col min="8197" max="8197" width="48" style="105" customWidth="1"/>
    <col min="8198" max="8198" width="45.42578125" style="105" customWidth="1"/>
    <col min="8199" max="8199" width="10.5703125" style="105" customWidth="1"/>
    <col min="8200" max="8200" width="9.7109375" style="105" customWidth="1"/>
    <col min="8201" max="8201" width="8.28515625" style="105" customWidth="1"/>
    <col min="8202" max="8202" width="9.7109375" style="105" customWidth="1"/>
    <col min="8203" max="8450" width="9.7109375" style="105"/>
    <col min="8451" max="8451" width="6.7109375" style="105" customWidth="1"/>
    <col min="8452" max="8452" width="14" style="105" customWidth="1"/>
    <col min="8453" max="8453" width="48" style="105" customWidth="1"/>
    <col min="8454" max="8454" width="45.42578125" style="105" customWidth="1"/>
    <col min="8455" max="8455" width="10.5703125" style="105" customWidth="1"/>
    <col min="8456" max="8456" width="9.7109375" style="105" customWidth="1"/>
    <col min="8457" max="8457" width="8.28515625" style="105" customWidth="1"/>
    <col min="8458" max="8458" width="9.7109375" style="105" customWidth="1"/>
    <col min="8459" max="8706" width="9.7109375" style="105"/>
    <col min="8707" max="8707" width="6.7109375" style="105" customWidth="1"/>
    <col min="8708" max="8708" width="14" style="105" customWidth="1"/>
    <col min="8709" max="8709" width="48" style="105" customWidth="1"/>
    <col min="8710" max="8710" width="45.42578125" style="105" customWidth="1"/>
    <col min="8711" max="8711" width="10.5703125" style="105" customWidth="1"/>
    <col min="8712" max="8712" width="9.7109375" style="105" customWidth="1"/>
    <col min="8713" max="8713" width="8.28515625" style="105" customWidth="1"/>
    <col min="8714" max="8714" width="9.7109375" style="105" customWidth="1"/>
    <col min="8715" max="8962" width="9.7109375" style="105"/>
    <col min="8963" max="8963" width="6.7109375" style="105" customWidth="1"/>
    <col min="8964" max="8964" width="14" style="105" customWidth="1"/>
    <col min="8965" max="8965" width="48" style="105" customWidth="1"/>
    <col min="8966" max="8966" width="45.42578125" style="105" customWidth="1"/>
    <col min="8967" max="8967" width="10.5703125" style="105" customWidth="1"/>
    <col min="8968" max="8968" width="9.7109375" style="105" customWidth="1"/>
    <col min="8969" max="8969" width="8.28515625" style="105" customWidth="1"/>
    <col min="8970" max="8970" width="9.7109375" style="105" customWidth="1"/>
    <col min="8971" max="9218" width="9.7109375" style="105"/>
    <col min="9219" max="9219" width="6.7109375" style="105" customWidth="1"/>
    <col min="9220" max="9220" width="14" style="105" customWidth="1"/>
    <col min="9221" max="9221" width="48" style="105" customWidth="1"/>
    <col min="9222" max="9222" width="45.42578125" style="105" customWidth="1"/>
    <col min="9223" max="9223" width="10.5703125" style="105" customWidth="1"/>
    <col min="9224" max="9224" width="9.7109375" style="105" customWidth="1"/>
    <col min="9225" max="9225" width="8.28515625" style="105" customWidth="1"/>
    <col min="9226" max="9226" width="9.7109375" style="105" customWidth="1"/>
    <col min="9227" max="9474" width="9.7109375" style="105"/>
    <col min="9475" max="9475" width="6.7109375" style="105" customWidth="1"/>
    <col min="9476" max="9476" width="14" style="105" customWidth="1"/>
    <col min="9477" max="9477" width="48" style="105" customWidth="1"/>
    <col min="9478" max="9478" width="45.42578125" style="105" customWidth="1"/>
    <col min="9479" max="9479" width="10.5703125" style="105" customWidth="1"/>
    <col min="9480" max="9480" width="9.7109375" style="105" customWidth="1"/>
    <col min="9481" max="9481" width="8.28515625" style="105" customWidth="1"/>
    <col min="9482" max="9482" width="9.7109375" style="105" customWidth="1"/>
    <col min="9483" max="9730" width="9.7109375" style="105"/>
    <col min="9731" max="9731" width="6.7109375" style="105" customWidth="1"/>
    <col min="9732" max="9732" width="14" style="105" customWidth="1"/>
    <col min="9733" max="9733" width="48" style="105" customWidth="1"/>
    <col min="9734" max="9734" width="45.42578125" style="105" customWidth="1"/>
    <col min="9735" max="9735" width="10.5703125" style="105" customWidth="1"/>
    <col min="9736" max="9736" width="9.7109375" style="105" customWidth="1"/>
    <col min="9737" max="9737" width="8.28515625" style="105" customWidth="1"/>
    <col min="9738" max="9738" width="9.7109375" style="105" customWidth="1"/>
    <col min="9739" max="9986" width="9.7109375" style="105"/>
    <col min="9987" max="9987" width="6.7109375" style="105" customWidth="1"/>
    <col min="9988" max="9988" width="14" style="105" customWidth="1"/>
    <col min="9989" max="9989" width="48" style="105" customWidth="1"/>
    <col min="9990" max="9990" width="45.42578125" style="105" customWidth="1"/>
    <col min="9991" max="9991" width="10.5703125" style="105" customWidth="1"/>
    <col min="9992" max="9992" width="9.7109375" style="105" customWidth="1"/>
    <col min="9993" max="9993" width="8.28515625" style="105" customWidth="1"/>
    <col min="9994" max="9994" width="9.7109375" style="105" customWidth="1"/>
    <col min="9995" max="10242" width="9.7109375" style="105"/>
    <col min="10243" max="10243" width="6.7109375" style="105" customWidth="1"/>
    <col min="10244" max="10244" width="14" style="105" customWidth="1"/>
    <col min="10245" max="10245" width="48" style="105" customWidth="1"/>
    <col min="10246" max="10246" width="45.42578125" style="105" customWidth="1"/>
    <col min="10247" max="10247" width="10.5703125" style="105" customWidth="1"/>
    <col min="10248" max="10248" width="9.7109375" style="105" customWidth="1"/>
    <col min="10249" max="10249" width="8.28515625" style="105" customWidth="1"/>
    <col min="10250" max="10250" width="9.7109375" style="105" customWidth="1"/>
    <col min="10251" max="10498" width="9.7109375" style="105"/>
    <col min="10499" max="10499" width="6.7109375" style="105" customWidth="1"/>
    <col min="10500" max="10500" width="14" style="105" customWidth="1"/>
    <col min="10501" max="10501" width="48" style="105" customWidth="1"/>
    <col min="10502" max="10502" width="45.42578125" style="105" customWidth="1"/>
    <col min="10503" max="10503" width="10.5703125" style="105" customWidth="1"/>
    <col min="10504" max="10504" width="9.7109375" style="105" customWidth="1"/>
    <col min="10505" max="10505" width="8.28515625" style="105" customWidth="1"/>
    <col min="10506" max="10506" width="9.7109375" style="105" customWidth="1"/>
    <col min="10507" max="10754" width="9.7109375" style="105"/>
    <col min="10755" max="10755" width="6.7109375" style="105" customWidth="1"/>
    <col min="10756" max="10756" width="14" style="105" customWidth="1"/>
    <col min="10757" max="10757" width="48" style="105" customWidth="1"/>
    <col min="10758" max="10758" width="45.42578125" style="105" customWidth="1"/>
    <col min="10759" max="10759" width="10.5703125" style="105" customWidth="1"/>
    <col min="10760" max="10760" width="9.7109375" style="105" customWidth="1"/>
    <col min="10761" max="10761" width="8.28515625" style="105" customWidth="1"/>
    <col min="10762" max="10762" width="9.7109375" style="105" customWidth="1"/>
    <col min="10763" max="11010" width="9.7109375" style="105"/>
    <col min="11011" max="11011" width="6.7109375" style="105" customWidth="1"/>
    <col min="11012" max="11012" width="14" style="105" customWidth="1"/>
    <col min="11013" max="11013" width="48" style="105" customWidth="1"/>
    <col min="11014" max="11014" width="45.42578125" style="105" customWidth="1"/>
    <col min="11015" max="11015" width="10.5703125" style="105" customWidth="1"/>
    <col min="11016" max="11016" width="9.7109375" style="105" customWidth="1"/>
    <col min="11017" max="11017" width="8.28515625" style="105" customWidth="1"/>
    <col min="11018" max="11018" width="9.7109375" style="105" customWidth="1"/>
    <col min="11019" max="11266" width="9.7109375" style="105"/>
    <col min="11267" max="11267" width="6.7109375" style="105" customWidth="1"/>
    <col min="11268" max="11268" width="14" style="105" customWidth="1"/>
    <col min="11269" max="11269" width="48" style="105" customWidth="1"/>
    <col min="11270" max="11270" width="45.42578125" style="105" customWidth="1"/>
    <col min="11271" max="11271" width="10.5703125" style="105" customWidth="1"/>
    <col min="11272" max="11272" width="9.7109375" style="105" customWidth="1"/>
    <col min="11273" max="11273" width="8.28515625" style="105" customWidth="1"/>
    <col min="11274" max="11274" width="9.7109375" style="105" customWidth="1"/>
    <col min="11275" max="11522" width="9.7109375" style="105"/>
    <col min="11523" max="11523" width="6.7109375" style="105" customWidth="1"/>
    <col min="11524" max="11524" width="14" style="105" customWidth="1"/>
    <col min="11525" max="11525" width="48" style="105" customWidth="1"/>
    <col min="11526" max="11526" width="45.42578125" style="105" customWidth="1"/>
    <col min="11527" max="11527" width="10.5703125" style="105" customWidth="1"/>
    <col min="11528" max="11528" width="9.7109375" style="105" customWidth="1"/>
    <col min="11529" max="11529" width="8.28515625" style="105" customWidth="1"/>
    <col min="11530" max="11530" width="9.7109375" style="105" customWidth="1"/>
    <col min="11531" max="11778" width="9.7109375" style="105"/>
    <col min="11779" max="11779" width="6.7109375" style="105" customWidth="1"/>
    <col min="11780" max="11780" width="14" style="105" customWidth="1"/>
    <col min="11781" max="11781" width="48" style="105" customWidth="1"/>
    <col min="11782" max="11782" width="45.42578125" style="105" customWidth="1"/>
    <col min="11783" max="11783" width="10.5703125" style="105" customWidth="1"/>
    <col min="11784" max="11784" width="9.7109375" style="105" customWidth="1"/>
    <col min="11785" max="11785" width="8.28515625" style="105" customWidth="1"/>
    <col min="11786" max="11786" width="9.7109375" style="105" customWidth="1"/>
    <col min="11787" max="12034" width="9.7109375" style="105"/>
    <col min="12035" max="12035" width="6.7109375" style="105" customWidth="1"/>
    <col min="12036" max="12036" width="14" style="105" customWidth="1"/>
    <col min="12037" max="12037" width="48" style="105" customWidth="1"/>
    <col min="12038" max="12038" width="45.42578125" style="105" customWidth="1"/>
    <col min="12039" max="12039" width="10.5703125" style="105" customWidth="1"/>
    <col min="12040" max="12040" width="9.7109375" style="105" customWidth="1"/>
    <col min="12041" max="12041" width="8.28515625" style="105" customWidth="1"/>
    <col min="12042" max="12042" width="9.7109375" style="105" customWidth="1"/>
    <col min="12043" max="12290" width="9.7109375" style="105"/>
    <col min="12291" max="12291" width="6.7109375" style="105" customWidth="1"/>
    <col min="12292" max="12292" width="14" style="105" customWidth="1"/>
    <col min="12293" max="12293" width="48" style="105" customWidth="1"/>
    <col min="12294" max="12294" width="45.42578125" style="105" customWidth="1"/>
    <col min="12295" max="12295" width="10.5703125" style="105" customWidth="1"/>
    <col min="12296" max="12296" width="9.7109375" style="105" customWidth="1"/>
    <col min="12297" max="12297" width="8.28515625" style="105" customWidth="1"/>
    <col min="12298" max="12298" width="9.7109375" style="105" customWidth="1"/>
    <col min="12299" max="12546" width="9.7109375" style="105"/>
    <col min="12547" max="12547" width="6.7109375" style="105" customWidth="1"/>
    <col min="12548" max="12548" width="14" style="105" customWidth="1"/>
    <col min="12549" max="12549" width="48" style="105" customWidth="1"/>
    <col min="12550" max="12550" width="45.42578125" style="105" customWidth="1"/>
    <col min="12551" max="12551" width="10.5703125" style="105" customWidth="1"/>
    <col min="12552" max="12552" width="9.7109375" style="105" customWidth="1"/>
    <col min="12553" max="12553" width="8.28515625" style="105" customWidth="1"/>
    <col min="12554" max="12554" width="9.7109375" style="105" customWidth="1"/>
    <col min="12555" max="12802" width="9.7109375" style="105"/>
    <col min="12803" max="12803" width="6.7109375" style="105" customWidth="1"/>
    <col min="12804" max="12804" width="14" style="105" customWidth="1"/>
    <col min="12805" max="12805" width="48" style="105" customWidth="1"/>
    <col min="12806" max="12806" width="45.42578125" style="105" customWidth="1"/>
    <col min="12807" max="12807" width="10.5703125" style="105" customWidth="1"/>
    <col min="12808" max="12808" width="9.7109375" style="105" customWidth="1"/>
    <col min="12809" max="12809" width="8.28515625" style="105" customWidth="1"/>
    <col min="12810" max="12810" width="9.7109375" style="105" customWidth="1"/>
    <col min="12811" max="13058" width="9.7109375" style="105"/>
    <col min="13059" max="13059" width="6.7109375" style="105" customWidth="1"/>
    <col min="13060" max="13060" width="14" style="105" customWidth="1"/>
    <col min="13061" max="13061" width="48" style="105" customWidth="1"/>
    <col min="13062" max="13062" width="45.42578125" style="105" customWidth="1"/>
    <col min="13063" max="13063" width="10.5703125" style="105" customWidth="1"/>
    <col min="13064" max="13064" width="9.7109375" style="105" customWidth="1"/>
    <col min="13065" max="13065" width="8.28515625" style="105" customWidth="1"/>
    <col min="13066" max="13066" width="9.7109375" style="105" customWidth="1"/>
    <col min="13067" max="13314" width="9.7109375" style="105"/>
    <col min="13315" max="13315" width="6.7109375" style="105" customWidth="1"/>
    <col min="13316" max="13316" width="14" style="105" customWidth="1"/>
    <col min="13317" max="13317" width="48" style="105" customWidth="1"/>
    <col min="13318" max="13318" width="45.42578125" style="105" customWidth="1"/>
    <col min="13319" max="13319" width="10.5703125" style="105" customWidth="1"/>
    <col min="13320" max="13320" width="9.7109375" style="105" customWidth="1"/>
    <col min="13321" max="13321" width="8.28515625" style="105" customWidth="1"/>
    <col min="13322" max="13322" width="9.7109375" style="105" customWidth="1"/>
    <col min="13323" max="13570" width="9.7109375" style="105"/>
    <col min="13571" max="13571" width="6.7109375" style="105" customWidth="1"/>
    <col min="13572" max="13572" width="14" style="105" customWidth="1"/>
    <col min="13573" max="13573" width="48" style="105" customWidth="1"/>
    <col min="13574" max="13574" width="45.42578125" style="105" customWidth="1"/>
    <col min="13575" max="13575" width="10.5703125" style="105" customWidth="1"/>
    <col min="13576" max="13576" width="9.7109375" style="105" customWidth="1"/>
    <col min="13577" max="13577" width="8.28515625" style="105" customWidth="1"/>
    <col min="13578" max="13578" width="9.7109375" style="105" customWidth="1"/>
    <col min="13579" max="13826" width="9.7109375" style="105"/>
    <col min="13827" max="13827" width="6.7109375" style="105" customWidth="1"/>
    <col min="13828" max="13828" width="14" style="105" customWidth="1"/>
    <col min="13829" max="13829" width="48" style="105" customWidth="1"/>
    <col min="13830" max="13830" width="45.42578125" style="105" customWidth="1"/>
    <col min="13831" max="13831" width="10.5703125" style="105" customWidth="1"/>
    <col min="13832" max="13832" width="9.7109375" style="105" customWidth="1"/>
    <col min="13833" max="13833" width="8.28515625" style="105" customWidth="1"/>
    <col min="13834" max="13834" width="9.7109375" style="105" customWidth="1"/>
    <col min="13835" max="14082" width="9.7109375" style="105"/>
    <col min="14083" max="14083" width="6.7109375" style="105" customWidth="1"/>
    <col min="14084" max="14084" width="14" style="105" customWidth="1"/>
    <col min="14085" max="14085" width="48" style="105" customWidth="1"/>
    <col min="14086" max="14086" width="45.42578125" style="105" customWidth="1"/>
    <col min="14087" max="14087" width="10.5703125" style="105" customWidth="1"/>
    <col min="14088" max="14088" width="9.7109375" style="105" customWidth="1"/>
    <col min="14089" max="14089" width="8.28515625" style="105" customWidth="1"/>
    <col min="14090" max="14090" width="9.7109375" style="105" customWidth="1"/>
    <col min="14091" max="14338" width="9.7109375" style="105"/>
    <col min="14339" max="14339" width="6.7109375" style="105" customWidth="1"/>
    <col min="14340" max="14340" width="14" style="105" customWidth="1"/>
    <col min="14341" max="14341" width="48" style="105" customWidth="1"/>
    <col min="14342" max="14342" width="45.42578125" style="105" customWidth="1"/>
    <col min="14343" max="14343" width="10.5703125" style="105" customWidth="1"/>
    <col min="14344" max="14344" width="9.7109375" style="105" customWidth="1"/>
    <col min="14345" max="14345" width="8.28515625" style="105" customWidth="1"/>
    <col min="14346" max="14346" width="9.7109375" style="105" customWidth="1"/>
    <col min="14347" max="14594" width="9.7109375" style="105"/>
    <col min="14595" max="14595" width="6.7109375" style="105" customWidth="1"/>
    <col min="14596" max="14596" width="14" style="105" customWidth="1"/>
    <col min="14597" max="14597" width="48" style="105" customWidth="1"/>
    <col min="14598" max="14598" width="45.42578125" style="105" customWidth="1"/>
    <col min="14599" max="14599" width="10.5703125" style="105" customWidth="1"/>
    <col min="14600" max="14600" width="9.7109375" style="105" customWidth="1"/>
    <col min="14601" max="14601" width="8.28515625" style="105" customWidth="1"/>
    <col min="14602" max="14602" width="9.7109375" style="105" customWidth="1"/>
    <col min="14603" max="14850" width="9.7109375" style="105"/>
    <col min="14851" max="14851" width="6.7109375" style="105" customWidth="1"/>
    <col min="14852" max="14852" width="14" style="105" customWidth="1"/>
    <col min="14853" max="14853" width="48" style="105" customWidth="1"/>
    <col min="14854" max="14854" width="45.42578125" style="105" customWidth="1"/>
    <col min="14855" max="14855" width="10.5703125" style="105" customWidth="1"/>
    <col min="14856" max="14856" width="9.7109375" style="105" customWidth="1"/>
    <col min="14857" max="14857" width="8.28515625" style="105" customWidth="1"/>
    <col min="14858" max="14858" width="9.7109375" style="105" customWidth="1"/>
    <col min="14859" max="15106" width="9.7109375" style="105"/>
    <col min="15107" max="15107" width="6.7109375" style="105" customWidth="1"/>
    <col min="15108" max="15108" width="14" style="105" customWidth="1"/>
    <col min="15109" max="15109" width="48" style="105" customWidth="1"/>
    <col min="15110" max="15110" width="45.42578125" style="105" customWidth="1"/>
    <col min="15111" max="15111" width="10.5703125" style="105" customWidth="1"/>
    <col min="15112" max="15112" width="9.7109375" style="105" customWidth="1"/>
    <col min="15113" max="15113" width="8.28515625" style="105" customWidth="1"/>
    <col min="15114" max="15114" width="9.7109375" style="105" customWidth="1"/>
    <col min="15115" max="15362" width="9.7109375" style="105"/>
    <col min="15363" max="15363" width="6.7109375" style="105" customWidth="1"/>
    <col min="15364" max="15364" width="14" style="105" customWidth="1"/>
    <col min="15365" max="15365" width="48" style="105" customWidth="1"/>
    <col min="15366" max="15366" width="45.42578125" style="105" customWidth="1"/>
    <col min="15367" max="15367" width="10.5703125" style="105" customWidth="1"/>
    <col min="15368" max="15368" width="9.7109375" style="105" customWidth="1"/>
    <col min="15369" max="15369" width="8.28515625" style="105" customWidth="1"/>
    <col min="15370" max="15370" width="9.7109375" style="105" customWidth="1"/>
    <col min="15371" max="15618" width="9.7109375" style="105"/>
    <col min="15619" max="15619" width="6.7109375" style="105" customWidth="1"/>
    <col min="15620" max="15620" width="14" style="105" customWidth="1"/>
    <col min="15621" max="15621" width="48" style="105" customWidth="1"/>
    <col min="15622" max="15622" width="45.42578125" style="105" customWidth="1"/>
    <col min="15623" max="15623" width="10.5703125" style="105" customWidth="1"/>
    <col min="15624" max="15624" width="9.7109375" style="105" customWidth="1"/>
    <col min="15625" max="15625" width="8.28515625" style="105" customWidth="1"/>
    <col min="15626" max="15626" width="9.7109375" style="105" customWidth="1"/>
    <col min="15627" max="15874" width="9.7109375" style="105"/>
    <col min="15875" max="15875" width="6.7109375" style="105" customWidth="1"/>
    <col min="15876" max="15876" width="14" style="105" customWidth="1"/>
    <col min="15877" max="15877" width="48" style="105" customWidth="1"/>
    <col min="15878" max="15878" width="45.42578125" style="105" customWidth="1"/>
    <col min="15879" max="15879" width="10.5703125" style="105" customWidth="1"/>
    <col min="15880" max="15880" width="9.7109375" style="105" customWidth="1"/>
    <col min="15881" max="15881" width="8.28515625" style="105" customWidth="1"/>
    <col min="15882" max="15882" width="9.7109375" style="105" customWidth="1"/>
    <col min="15883" max="16130" width="9.7109375" style="105"/>
    <col min="16131" max="16131" width="6.7109375" style="105" customWidth="1"/>
    <col min="16132" max="16132" width="14" style="105" customWidth="1"/>
    <col min="16133" max="16133" width="48" style="105" customWidth="1"/>
    <col min="16134" max="16134" width="45.42578125" style="105" customWidth="1"/>
    <col min="16135" max="16135" width="10.5703125" style="105" customWidth="1"/>
    <col min="16136" max="16136" width="9.7109375" style="105" customWidth="1"/>
    <col min="16137" max="16137" width="8.28515625" style="105" customWidth="1"/>
    <col min="16138" max="16138" width="9.7109375" style="105" customWidth="1"/>
    <col min="16139" max="16384" width="9.7109375" style="105"/>
  </cols>
  <sheetData>
    <row r="1" spans="1:11" s="46" customFormat="1" ht="19.5" customHeight="1" x14ac:dyDescent="0.25">
      <c r="A1" s="288" t="s">
        <v>90</v>
      </c>
      <c r="B1" s="288"/>
      <c r="C1" s="288"/>
      <c r="D1" s="288"/>
      <c r="E1" s="288"/>
      <c r="F1" s="288"/>
      <c r="G1" s="288"/>
      <c r="H1" s="82"/>
      <c r="I1" s="82"/>
      <c r="J1" s="82"/>
      <c r="K1" s="82"/>
    </row>
    <row r="2" spans="1:11" s="46" customFormat="1" ht="3" customHeight="1" x14ac:dyDescent="0.25">
      <c r="A2" s="81"/>
      <c r="B2" s="81"/>
      <c r="C2" s="81"/>
      <c r="D2" s="81"/>
      <c r="E2" s="81"/>
      <c r="F2" s="81"/>
      <c r="G2" s="81"/>
      <c r="H2" s="82"/>
      <c r="I2" s="82"/>
      <c r="J2" s="82"/>
      <c r="K2" s="82"/>
    </row>
    <row r="3" spans="1:11" s="46" customFormat="1" ht="20.100000000000001" customHeight="1" x14ac:dyDescent="0.2">
      <c r="A3" s="286" t="s">
        <v>77</v>
      </c>
      <c r="B3" s="286"/>
      <c r="C3" s="270" t="str">
        <f>'Title Slide'!C6&amp;" "&amp;'Title Slide'!C4&amp;" "&amp;'Title Slide'!B2</f>
        <v xml:space="preserve"> (ex: Technical Review #1) (Commodity to Be Reviewed)</v>
      </c>
      <c r="D3" s="271"/>
      <c r="E3" s="271"/>
      <c r="F3" s="271"/>
      <c r="G3" s="79" t="s">
        <v>78</v>
      </c>
      <c r="H3" s="80" t="str">
        <f>'Title Slide'!H4</f>
        <v>Date</v>
      </c>
      <c r="I3" s="82"/>
      <c r="J3" s="82"/>
      <c r="K3" s="82"/>
    </row>
    <row r="4" spans="1:11" s="46" customFormat="1" ht="3" customHeight="1" x14ac:dyDescent="0.2">
      <c r="A4" s="47"/>
      <c r="B4" s="48"/>
      <c r="C4" s="59"/>
      <c r="D4" s="48"/>
      <c r="E4" s="48"/>
      <c r="F4" s="48"/>
      <c r="G4" s="48"/>
      <c r="H4" s="48"/>
      <c r="I4" s="82"/>
      <c r="J4" s="82"/>
      <c r="K4" s="82"/>
    </row>
    <row r="5" spans="1:11" s="46" customFormat="1" ht="20.100000000000001" customHeight="1" x14ac:dyDescent="0.2">
      <c r="A5" s="287" t="s">
        <v>79</v>
      </c>
      <c r="B5" s="287"/>
      <c r="C5" s="270" t="str">
        <f>'Title Slide'!C8</f>
        <v xml:space="preserve">    'Add program name in the Title Slide' (ex: c1lx)</v>
      </c>
      <c r="D5" s="271"/>
      <c r="E5" s="271"/>
      <c r="F5" s="271"/>
      <c r="G5" s="271"/>
      <c r="H5" s="272"/>
      <c r="I5" s="82"/>
      <c r="J5" s="82"/>
      <c r="K5" s="82"/>
    </row>
    <row r="6" spans="1:11" s="61" customFormat="1" ht="5.25" customHeight="1" thickBot="1" x14ac:dyDescent="0.3">
      <c r="A6" s="273"/>
      <c r="B6" s="273"/>
      <c r="C6" s="274"/>
      <c r="D6" s="274"/>
      <c r="E6" s="274"/>
      <c r="F6" s="274"/>
      <c r="G6" s="274"/>
      <c r="H6" s="84"/>
      <c r="I6" s="84"/>
      <c r="J6" s="84"/>
      <c r="K6" s="84"/>
    </row>
    <row r="7" spans="1:11" s="86" customFormat="1" ht="36.75" customHeight="1" thickTop="1" x14ac:dyDescent="0.2">
      <c r="A7" s="161"/>
      <c r="B7" s="162" t="s">
        <v>0</v>
      </c>
      <c r="C7" s="163" t="s">
        <v>1</v>
      </c>
      <c r="D7" s="164" t="s">
        <v>2</v>
      </c>
      <c r="E7" s="165" t="s">
        <v>3</v>
      </c>
      <c r="F7" s="166" t="s">
        <v>4</v>
      </c>
      <c r="G7" s="163" t="s">
        <v>5</v>
      </c>
      <c r="H7" s="167" t="s">
        <v>6</v>
      </c>
      <c r="I7" s="167" t="s">
        <v>11</v>
      </c>
      <c r="J7" s="167" t="s">
        <v>7</v>
      </c>
      <c r="K7" s="85"/>
    </row>
    <row r="8" spans="1:11" s="92" customFormat="1" ht="25.15" customHeight="1" x14ac:dyDescent="0.25">
      <c r="A8" s="87">
        <v>1</v>
      </c>
      <c r="B8" s="87"/>
      <c r="C8" s="88"/>
      <c r="D8" s="89"/>
      <c r="E8" s="90"/>
      <c r="F8" s="89"/>
      <c r="G8" s="87"/>
      <c r="H8" s="89"/>
      <c r="I8" s="87"/>
      <c r="J8" s="87"/>
      <c r="K8" s="91"/>
    </row>
    <row r="9" spans="1:11" s="92" customFormat="1" ht="25.15" customHeight="1" x14ac:dyDescent="0.25">
      <c r="A9" s="93">
        <v>2</v>
      </c>
      <c r="B9" s="87"/>
      <c r="C9" s="88"/>
      <c r="D9" s="89"/>
      <c r="E9" s="90"/>
      <c r="F9" s="89"/>
      <c r="G9" s="87"/>
      <c r="H9" s="89"/>
      <c r="I9" s="87"/>
      <c r="J9" s="87"/>
      <c r="K9" s="91"/>
    </row>
    <row r="10" spans="1:11" s="99" customFormat="1" ht="25.15" customHeight="1" x14ac:dyDescent="0.2">
      <c r="A10" s="87">
        <v>3</v>
      </c>
      <c r="B10" s="94"/>
      <c r="C10" s="95"/>
      <c r="D10" s="89"/>
      <c r="E10" s="96"/>
      <c r="F10" s="89"/>
      <c r="G10" s="93"/>
      <c r="H10" s="97"/>
      <c r="I10" s="93"/>
      <c r="J10" s="93"/>
      <c r="K10" s="98"/>
    </row>
    <row r="11" spans="1:11" s="99" customFormat="1" ht="25.15" customHeight="1" x14ac:dyDescent="0.2">
      <c r="A11" s="93">
        <v>4</v>
      </c>
      <c r="B11" s="100"/>
      <c r="C11" s="88"/>
      <c r="D11" s="89"/>
      <c r="E11" s="96"/>
      <c r="F11" s="89"/>
      <c r="G11" s="93"/>
      <c r="H11" s="89"/>
      <c r="I11" s="93"/>
      <c r="J11" s="93"/>
      <c r="K11" s="98"/>
    </row>
    <row r="12" spans="1:11" s="99" customFormat="1" ht="25.15" customHeight="1" x14ac:dyDescent="0.2">
      <c r="A12" s="87">
        <v>5</v>
      </c>
      <c r="B12" s="100"/>
      <c r="C12" s="88"/>
      <c r="D12" s="89"/>
      <c r="E12" s="101"/>
      <c r="F12" s="89"/>
      <c r="G12" s="102"/>
      <c r="H12" s="89"/>
      <c r="I12" s="93"/>
      <c r="J12" s="93"/>
      <c r="K12" s="98"/>
    </row>
    <row r="13" spans="1:11" s="99" customFormat="1" ht="25.15" customHeight="1" x14ac:dyDescent="0.2">
      <c r="A13" s="93">
        <v>6</v>
      </c>
      <c r="B13" s="100"/>
      <c r="C13" s="88"/>
      <c r="D13" s="89"/>
      <c r="E13" s="101"/>
      <c r="F13" s="89"/>
      <c r="G13" s="93"/>
      <c r="H13" s="89"/>
      <c r="I13" s="93"/>
      <c r="J13" s="93"/>
      <c r="K13" s="98"/>
    </row>
    <row r="14" spans="1:11" s="99" customFormat="1" ht="25.15" customHeight="1" x14ac:dyDescent="0.2">
      <c r="A14" s="87">
        <v>7</v>
      </c>
      <c r="B14" s="100"/>
      <c r="C14" s="88"/>
      <c r="D14" s="89"/>
      <c r="E14" s="101"/>
      <c r="F14" s="89"/>
      <c r="G14" s="103"/>
      <c r="H14" s="89"/>
      <c r="I14" s="93"/>
      <c r="J14" s="93"/>
      <c r="K14" s="98"/>
    </row>
    <row r="15" spans="1:11" ht="25.15" customHeight="1" x14ac:dyDescent="0.2">
      <c r="A15" s="87">
        <v>8</v>
      </c>
      <c r="B15" s="100"/>
      <c r="C15" s="88"/>
      <c r="D15" s="89"/>
      <c r="E15" s="101"/>
      <c r="F15" s="89"/>
      <c r="G15" s="103"/>
      <c r="H15" s="89"/>
      <c r="I15" s="93"/>
      <c r="J15" s="93"/>
      <c r="K15" s="104"/>
    </row>
    <row r="16" spans="1:11" ht="25.15" customHeight="1" x14ac:dyDescent="0.2">
      <c r="A16" s="87">
        <v>9</v>
      </c>
      <c r="B16" s="100"/>
      <c r="C16" s="88"/>
      <c r="D16" s="89"/>
      <c r="E16" s="101"/>
      <c r="F16" s="89"/>
      <c r="G16" s="103"/>
      <c r="H16" s="89"/>
      <c r="I16" s="93"/>
      <c r="J16" s="93"/>
      <c r="K16" s="104"/>
    </row>
    <row r="17" spans="1:11" ht="25.15" customHeight="1" x14ac:dyDescent="0.2">
      <c r="A17" s="87">
        <v>10</v>
      </c>
      <c r="B17" s="100"/>
      <c r="C17" s="88"/>
      <c r="D17" s="89"/>
      <c r="E17" s="101"/>
      <c r="F17" s="89"/>
      <c r="G17" s="103"/>
      <c r="H17" s="89"/>
      <c r="I17" s="93"/>
      <c r="J17" s="93"/>
      <c r="K17" s="104"/>
    </row>
    <row r="18" spans="1:11" ht="25.15" customHeight="1" x14ac:dyDescent="0.2">
      <c r="A18" s="87">
        <v>11</v>
      </c>
      <c r="B18" s="100"/>
      <c r="C18" s="88"/>
      <c r="D18" s="89"/>
      <c r="E18" s="101"/>
      <c r="F18" s="89"/>
      <c r="G18" s="103"/>
      <c r="H18" s="89"/>
      <c r="I18" s="93"/>
      <c r="J18" s="93"/>
      <c r="K18" s="104"/>
    </row>
    <row r="19" spans="1:11" ht="25.15" customHeight="1" x14ac:dyDescent="0.2">
      <c r="A19" s="87">
        <v>12</v>
      </c>
      <c r="B19" s="100"/>
      <c r="C19" s="88"/>
      <c r="D19" s="89"/>
      <c r="E19" s="101"/>
      <c r="F19" s="89"/>
      <c r="G19" s="103"/>
      <c r="H19" s="89"/>
      <c r="I19" s="93"/>
      <c r="J19" s="93"/>
      <c r="K19" s="104"/>
    </row>
    <row r="20" spans="1:11" ht="25.15" customHeight="1" x14ac:dyDescent="0.2">
      <c r="A20" s="87">
        <v>13</v>
      </c>
      <c r="B20" s="100"/>
      <c r="C20" s="88"/>
      <c r="D20" s="89"/>
      <c r="E20" s="101"/>
      <c r="F20" s="89"/>
      <c r="G20" s="103"/>
      <c r="H20" s="89"/>
      <c r="I20" s="93"/>
      <c r="J20" s="93"/>
      <c r="K20" s="104"/>
    </row>
    <row r="21" spans="1:11" ht="25.15" customHeight="1" x14ac:dyDescent="0.2">
      <c r="A21" s="87">
        <v>14</v>
      </c>
      <c r="B21" s="100"/>
      <c r="C21" s="88"/>
      <c r="D21" s="89"/>
      <c r="E21" s="101"/>
      <c r="F21" s="89"/>
      <c r="G21" s="103"/>
      <c r="H21" s="89"/>
      <c r="I21" s="93"/>
      <c r="J21" s="93"/>
      <c r="K21" s="104"/>
    </row>
    <row r="22" spans="1:11" ht="25.15" customHeight="1" x14ac:dyDescent="0.2">
      <c r="A22" s="87">
        <v>15</v>
      </c>
      <c r="B22" s="100"/>
      <c r="C22" s="88"/>
      <c r="D22" s="89"/>
      <c r="E22" s="101"/>
      <c r="F22" s="89"/>
      <c r="G22" s="103"/>
      <c r="H22" s="89"/>
      <c r="I22" s="93"/>
      <c r="J22" s="93"/>
      <c r="K22" s="104"/>
    </row>
    <row r="23" spans="1:11" ht="25.15" customHeight="1" x14ac:dyDescent="0.2">
      <c r="A23" s="87">
        <v>16</v>
      </c>
      <c r="B23" s="100"/>
      <c r="C23" s="88"/>
      <c r="D23" s="89"/>
      <c r="E23" s="101"/>
      <c r="F23" s="89"/>
      <c r="G23" s="103"/>
      <c r="H23" s="89"/>
      <c r="I23" s="93"/>
      <c r="J23" s="93"/>
      <c r="K23" s="104"/>
    </row>
    <row r="24" spans="1:11" ht="25.15" customHeight="1" x14ac:dyDescent="0.2">
      <c r="A24" s="87">
        <v>17</v>
      </c>
      <c r="B24" s="100"/>
      <c r="C24" s="88"/>
      <c r="D24" s="89"/>
      <c r="E24" s="101"/>
      <c r="F24" s="89"/>
      <c r="G24" s="103"/>
      <c r="H24" s="89"/>
      <c r="I24" s="93"/>
      <c r="J24" s="93"/>
      <c r="K24" s="104"/>
    </row>
    <row r="25" spans="1:11" ht="25.15" customHeight="1" x14ac:dyDescent="0.2">
      <c r="A25" s="87">
        <v>18</v>
      </c>
      <c r="B25" s="100"/>
      <c r="C25" s="88"/>
      <c r="D25" s="89"/>
      <c r="E25" s="101"/>
      <c r="F25" s="89"/>
      <c r="G25" s="103"/>
      <c r="H25" s="89"/>
      <c r="I25" s="93"/>
      <c r="J25" s="93"/>
      <c r="K25" s="104"/>
    </row>
    <row r="26" spans="1:11" ht="25.15" customHeight="1" x14ac:dyDescent="0.2">
      <c r="A26" s="87">
        <v>19</v>
      </c>
      <c r="B26" s="100"/>
      <c r="C26" s="88"/>
      <c r="D26" s="89"/>
      <c r="E26" s="101"/>
      <c r="F26" s="89"/>
      <c r="G26" s="103"/>
      <c r="H26" s="89"/>
      <c r="I26" s="93"/>
      <c r="J26" s="93"/>
      <c r="K26" s="104"/>
    </row>
    <row r="27" spans="1:11" ht="25.15" customHeight="1" x14ac:dyDescent="0.2">
      <c r="A27" s="87">
        <v>20</v>
      </c>
      <c r="B27" s="100"/>
      <c r="C27" s="88"/>
      <c r="D27" s="89"/>
      <c r="E27" s="101"/>
      <c r="F27" s="89"/>
      <c r="G27" s="103"/>
      <c r="H27" s="89"/>
      <c r="I27" s="93"/>
      <c r="J27" s="93"/>
      <c r="K27" s="104"/>
    </row>
    <row r="28" spans="1:11" ht="25.15" customHeight="1" x14ac:dyDescent="0.2">
      <c r="A28" s="87">
        <v>21</v>
      </c>
      <c r="B28" s="100"/>
      <c r="C28" s="88"/>
      <c r="D28" s="89"/>
      <c r="E28" s="101"/>
      <c r="F28" s="89"/>
      <c r="G28" s="103"/>
      <c r="H28" s="89"/>
      <c r="I28" s="93"/>
      <c r="J28" s="93"/>
      <c r="K28" s="104"/>
    </row>
    <row r="29" spans="1:11" ht="25.15" customHeight="1" x14ac:dyDescent="0.2">
      <c r="A29" s="87">
        <v>22</v>
      </c>
      <c r="B29" s="100"/>
      <c r="C29" s="88"/>
      <c r="D29" s="89"/>
      <c r="E29" s="101"/>
      <c r="F29" s="89"/>
      <c r="G29" s="103"/>
      <c r="H29" s="89"/>
      <c r="I29" s="93"/>
      <c r="J29" s="93"/>
      <c r="K29" s="104"/>
    </row>
    <row r="30" spans="1:11" ht="25.15" customHeight="1" x14ac:dyDescent="0.2">
      <c r="A30" s="87">
        <v>23</v>
      </c>
      <c r="B30" s="100"/>
      <c r="C30" s="88"/>
      <c r="D30" s="89"/>
      <c r="E30" s="101"/>
      <c r="F30" s="89"/>
      <c r="G30" s="103"/>
      <c r="H30" s="89"/>
      <c r="I30" s="93"/>
      <c r="J30" s="93"/>
      <c r="K30" s="104"/>
    </row>
    <row r="31" spans="1:11" ht="25.15" customHeight="1" x14ac:dyDescent="0.2">
      <c r="A31" s="87">
        <v>24</v>
      </c>
      <c r="B31" s="100"/>
      <c r="C31" s="88"/>
      <c r="D31" s="89"/>
      <c r="E31" s="101"/>
      <c r="F31" s="89"/>
      <c r="G31" s="103"/>
      <c r="H31" s="89"/>
      <c r="I31" s="93"/>
      <c r="J31" s="93"/>
      <c r="K31" s="104"/>
    </row>
    <row r="32" spans="1:11" ht="25.15" customHeight="1" x14ac:dyDescent="0.2">
      <c r="A32" s="87">
        <v>25</v>
      </c>
      <c r="B32" s="100"/>
      <c r="C32" s="88"/>
      <c r="D32" s="89"/>
      <c r="E32" s="101"/>
      <c r="F32" s="89"/>
      <c r="G32" s="103"/>
      <c r="H32" s="89"/>
      <c r="I32" s="93"/>
      <c r="J32" s="93"/>
      <c r="K32" s="104"/>
    </row>
    <row r="33" spans="1:11" ht="25.15" customHeight="1" x14ac:dyDescent="0.2">
      <c r="A33" s="87">
        <v>26</v>
      </c>
      <c r="B33" s="100"/>
      <c r="C33" s="88"/>
      <c r="D33" s="89"/>
      <c r="E33" s="101"/>
      <c r="F33" s="89"/>
      <c r="G33" s="103"/>
      <c r="H33" s="89"/>
      <c r="I33" s="93"/>
      <c r="J33" s="93"/>
      <c r="K33" s="104"/>
    </row>
    <row r="34" spans="1:11" ht="25.15" customHeight="1" x14ac:dyDescent="0.2">
      <c r="A34" s="87">
        <v>27</v>
      </c>
      <c r="B34" s="100"/>
      <c r="C34" s="88"/>
      <c r="D34" s="89"/>
      <c r="E34" s="101"/>
      <c r="F34" s="89"/>
      <c r="G34" s="103"/>
      <c r="H34" s="89"/>
      <c r="I34" s="93"/>
      <c r="J34" s="93"/>
      <c r="K34" s="104"/>
    </row>
    <row r="35" spans="1:11" ht="25.15" customHeight="1" x14ac:dyDescent="0.2">
      <c r="A35" s="87">
        <v>28</v>
      </c>
      <c r="B35" s="100"/>
      <c r="C35" s="88"/>
      <c r="D35" s="89"/>
      <c r="E35" s="101"/>
      <c r="F35" s="89"/>
      <c r="G35" s="103"/>
      <c r="H35" s="89"/>
      <c r="I35" s="93"/>
      <c r="J35" s="93"/>
      <c r="K35" s="104"/>
    </row>
    <row r="36" spans="1:11" ht="25.15" customHeight="1" x14ac:dyDescent="0.2">
      <c r="A36" s="87">
        <v>29</v>
      </c>
      <c r="B36" s="100"/>
      <c r="C36" s="88"/>
      <c r="D36" s="89"/>
      <c r="E36" s="101"/>
      <c r="F36" s="89"/>
      <c r="G36" s="103"/>
      <c r="H36" s="89"/>
      <c r="I36" s="93"/>
      <c r="J36" s="93"/>
      <c r="K36" s="104"/>
    </row>
    <row r="37" spans="1:11" ht="25.15" customHeight="1" x14ac:dyDescent="0.2">
      <c r="A37" s="87">
        <v>30</v>
      </c>
      <c r="B37" s="100"/>
      <c r="C37" s="88"/>
      <c r="D37" s="89"/>
      <c r="E37" s="101"/>
      <c r="F37" s="89"/>
      <c r="G37" s="103"/>
      <c r="H37" s="89"/>
      <c r="I37" s="93"/>
      <c r="J37" s="93"/>
      <c r="K37" s="104"/>
    </row>
    <row r="38" spans="1:11" ht="25.15" customHeight="1" x14ac:dyDescent="0.2">
      <c r="A38" s="87">
        <v>31</v>
      </c>
      <c r="B38" s="100"/>
      <c r="C38" s="88"/>
      <c r="D38" s="89"/>
      <c r="E38" s="101"/>
      <c r="F38" s="89"/>
      <c r="G38" s="103"/>
      <c r="H38" s="89"/>
      <c r="I38" s="93"/>
      <c r="J38" s="93"/>
      <c r="K38" s="104"/>
    </row>
    <row r="39" spans="1:11" ht="25.15" customHeight="1" x14ac:dyDescent="0.2">
      <c r="A39" s="87">
        <v>32</v>
      </c>
      <c r="B39" s="100"/>
      <c r="C39" s="88"/>
      <c r="D39" s="89"/>
      <c r="E39" s="101"/>
      <c r="F39" s="89"/>
      <c r="G39" s="103"/>
      <c r="H39" s="89"/>
      <c r="I39" s="93"/>
      <c r="J39" s="93"/>
      <c r="K39" s="104"/>
    </row>
    <row r="40" spans="1:11" ht="25.15" customHeight="1" x14ac:dyDescent="0.2">
      <c r="A40" s="87">
        <v>33</v>
      </c>
      <c r="B40" s="100"/>
      <c r="C40" s="88"/>
      <c r="D40" s="89"/>
      <c r="E40" s="101"/>
      <c r="F40" s="89"/>
      <c r="G40" s="103"/>
      <c r="H40" s="89"/>
      <c r="I40" s="93"/>
      <c r="J40" s="93"/>
      <c r="K40" s="104"/>
    </row>
    <row r="41" spans="1:11" ht="25.15" customHeight="1" x14ac:dyDescent="0.2">
      <c r="A41" s="87">
        <v>34</v>
      </c>
      <c r="B41" s="100"/>
      <c r="C41" s="88"/>
      <c r="D41" s="89"/>
      <c r="E41" s="101"/>
      <c r="F41" s="89"/>
      <c r="G41" s="103"/>
      <c r="H41" s="89"/>
      <c r="I41" s="93"/>
      <c r="J41" s="93"/>
      <c r="K41" s="104"/>
    </row>
    <row r="42" spans="1:11" ht="25.15" customHeight="1" x14ac:dyDescent="0.2">
      <c r="A42" s="87">
        <v>35</v>
      </c>
      <c r="B42" s="100"/>
      <c r="C42" s="88"/>
      <c r="D42" s="89"/>
      <c r="E42" s="101"/>
      <c r="F42" s="89"/>
      <c r="G42" s="103"/>
      <c r="H42" s="89"/>
      <c r="I42" s="93"/>
      <c r="J42" s="93"/>
      <c r="K42" s="104"/>
    </row>
    <row r="43" spans="1:11" ht="25.15" customHeight="1" x14ac:dyDescent="0.2">
      <c r="A43" s="87">
        <v>36</v>
      </c>
      <c r="B43" s="100"/>
      <c r="C43" s="88"/>
      <c r="D43" s="89"/>
      <c r="E43" s="101"/>
      <c r="F43" s="89"/>
      <c r="G43" s="103"/>
      <c r="H43" s="89"/>
      <c r="I43" s="93"/>
      <c r="J43" s="93"/>
      <c r="K43" s="104"/>
    </row>
    <row r="44" spans="1:11" ht="25.15" customHeight="1" x14ac:dyDescent="0.2">
      <c r="A44" s="87">
        <v>37</v>
      </c>
      <c r="B44" s="100"/>
      <c r="C44" s="88"/>
      <c r="D44" s="89"/>
      <c r="E44" s="101"/>
      <c r="F44" s="89"/>
      <c r="G44" s="103"/>
      <c r="H44" s="89"/>
      <c r="I44" s="93"/>
      <c r="J44" s="93"/>
      <c r="K44" s="104"/>
    </row>
    <row r="45" spans="1:11" ht="25.15" customHeight="1" x14ac:dyDescent="0.2">
      <c r="A45" s="87">
        <v>38</v>
      </c>
      <c r="B45" s="100"/>
      <c r="C45" s="88"/>
      <c r="D45" s="89"/>
      <c r="E45" s="101"/>
      <c r="F45" s="89"/>
      <c r="G45" s="103"/>
      <c r="H45" s="89"/>
      <c r="I45" s="93"/>
      <c r="J45" s="93"/>
      <c r="K45" s="104"/>
    </row>
    <row r="46" spans="1:11" ht="25.15" customHeight="1" x14ac:dyDescent="0.2">
      <c r="A46" s="87">
        <v>39</v>
      </c>
      <c r="B46" s="100"/>
      <c r="C46" s="88"/>
      <c r="D46" s="89"/>
      <c r="E46" s="101"/>
      <c r="F46" s="89"/>
      <c r="G46" s="103"/>
      <c r="H46" s="89"/>
      <c r="I46" s="93"/>
      <c r="J46" s="93"/>
      <c r="K46" s="104"/>
    </row>
    <row r="47" spans="1:11" ht="25.15" customHeight="1" x14ac:dyDescent="0.2">
      <c r="A47" s="87">
        <v>40</v>
      </c>
      <c r="B47" s="100"/>
      <c r="C47" s="88"/>
      <c r="D47" s="89"/>
      <c r="E47" s="101"/>
      <c r="F47" s="89"/>
      <c r="G47" s="103"/>
      <c r="H47" s="89"/>
      <c r="I47" s="93"/>
      <c r="J47" s="93"/>
      <c r="K47" s="104"/>
    </row>
    <row r="48" spans="1:11" ht="25.15" customHeight="1" x14ac:dyDescent="0.2">
      <c r="A48" s="87">
        <v>41</v>
      </c>
      <c r="B48" s="100"/>
      <c r="C48" s="88"/>
      <c r="D48" s="89"/>
      <c r="E48" s="101"/>
      <c r="F48" s="89"/>
      <c r="G48" s="103"/>
      <c r="H48" s="89"/>
      <c r="I48" s="93"/>
      <c r="J48" s="93"/>
      <c r="K48" s="104"/>
    </row>
    <row r="49" spans="1:11" ht="25.15" customHeight="1" x14ac:dyDescent="0.2">
      <c r="A49" s="87">
        <v>42</v>
      </c>
      <c r="B49" s="100"/>
      <c r="C49" s="88"/>
      <c r="D49" s="89"/>
      <c r="E49" s="101"/>
      <c r="F49" s="89"/>
      <c r="G49" s="103"/>
      <c r="H49" s="89"/>
      <c r="I49" s="93"/>
      <c r="J49" s="93"/>
      <c r="K49" s="104"/>
    </row>
    <row r="50" spans="1:11" ht="25.15" customHeight="1" x14ac:dyDescent="0.2">
      <c r="A50" s="87">
        <v>43</v>
      </c>
      <c r="B50" s="100"/>
      <c r="C50" s="88"/>
      <c r="D50" s="89"/>
      <c r="E50" s="101"/>
      <c r="F50" s="89"/>
      <c r="G50" s="103"/>
      <c r="H50" s="89"/>
      <c r="I50" s="93"/>
      <c r="J50" s="93"/>
      <c r="K50" s="104"/>
    </row>
    <row r="51" spans="1:11" ht="25.15" customHeight="1" x14ac:dyDescent="0.2">
      <c r="A51" s="87">
        <v>44</v>
      </c>
      <c r="B51" s="100"/>
      <c r="C51" s="88"/>
      <c r="D51" s="89"/>
      <c r="E51" s="101"/>
      <c r="F51" s="89"/>
      <c r="G51" s="103"/>
      <c r="H51" s="89"/>
      <c r="I51" s="93"/>
      <c r="J51" s="93"/>
      <c r="K51" s="104"/>
    </row>
    <row r="52" spans="1:11" ht="25.15" customHeight="1" x14ac:dyDescent="0.2">
      <c r="A52" s="87">
        <v>45</v>
      </c>
      <c r="B52" s="100"/>
      <c r="C52" s="88"/>
      <c r="D52" s="89"/>
      <c r="E52" s="101"/>
      <c r="F52" s="89"/>
      <c r="G52" s="103"/>
      <c r="H52" s="89"/>
      <c r="I52" s="93"/>
      <c r="J52" s="93"/>
      <c r="K52" s="104"/>
    </row>
    <row r="53" spans="1:11" x14ac:dyDescent="0.2">
      <c r="C53" s="107"/>
      <c r="D53" s="108"/>
      <c r="E53" s="109"/>
      <c r="F53" s="110"/>
      <c r="G53" s="110"/>
      <c r="H53" s="110"/>
      <c r="I53" s="110"/>
      <c r="J53" s="110"/>
    </row>
    <row r="54" spans="1:11" x14ac:dyDescent="0.2">
      <c r="C54" s="107"/>
      <c r="D54" s="108"/>
      <c r="E54" s="109"/>
      <c r="F54" s="110"/>
      <c r="G54" s="110"/>
      <c r="H54" s="110"/>
      <c r="I54" s="110"/>
      <c r="J54" s="110"/>
    </row>
    <row r="55" spans="1:11" x14ac:dyDescent="0.2">
      <c r="C55" s="107"/>
      <c r="D55" s="108"/>
      <c r="E55" s="109"/>
      <c r="F55" s="110"/>
      <c r="G55" s="110"/>
      <c r="H55" s="110"/>
      <c r="I55" s="110"/>
      <c r="J55" s="110"/>
    </row>
    <row r="56" spans="1:11" x14ac:dyDescent="0.2">
      <c r="C56" s="107"/>
      <c r="D56" s="108"/>
      <c r="E56" s="109"/>
      <c r="F56" s="110"/>
      <c r="G56" s="110"/>
      <c r="H56" s="110"/>
      <c r="I56" s="110"/>
      <c r="J56" s="110"/>
    </row>
    <row r="57" spans="1:11" x14ac:dyDescent="0.2">
      <c r="C57" s="107"/>
      <c r="D57" s="108"/>
      <c r="E57" s="109"/>
      <c r="F57" s="110"/>
      <c r="G57" s="110"/>
      <c r="H57" s="110"/>
      <c r="I57" s="110"/>
      <c r="J57" s="110"/>
    </row>
    <row r="58" spans="1:11" x14ac:dyDescent="0.2">
      <c r="C58" s="107"/>
      <c r="D58" s="108"/>
      <c r="E58" s="109"/>
      <c r="F58" s="110"/>
      <c r="G58" s="110"/>
      <c r="H58" s="110"/>
      <c r="I58" s="110"/>
      <c r="J58" s="110"/>
    </row>
    <row r="59" spans="1:11" x14ac:dyDescent="0.2">
      <c r="C59" s="107"/>
      <c r="D59" s="108"/>
      <c r="E59" s="109"/>
      <c r="F59" s="110"/>
      <c r="G59" s="110"/>
      <c r="H59" s="110"/>
      <c r="I59" s="110"/>
      <c r="J59" s="110"/>
    </row>
    <row r="60" spans="1:11" x14ac:dyDescent="0.2">
      <c r="C60" s="107"/>
      <c r="D60" s="108"/>
      <c r="E60" s="109"/>
      <c r="F60" s="110"/>
      <c r="G60" s="110"/>
      <c r="H60" s="110"/>
      <c r="I60" s="110"/>
      <c r="J60" s="110"/>
    </row>
    <row r="61" spans="1:11" x14ac:dyDescent="0.2">
      <c r="C61" s="107"/>
      <c r="D61" s="108"/>
      <c r="E61" s="109"/>
      <c r="F61" s="110"/>
      <c r="G61" s="110"/>
      <c r="H61" s="110"/>
      <c r="I61" s="110"/>
      <c r="J61" s="110"/>
    </row>
    <row r="62" spans="1:11" x14ac:dyDescent="0.2">
      <c r="C62" s="107"/>
      <c r="D62" s="108"/>
      <c r="E62" s="109"/>
      <c r="F62" s="110"/>
      <c r="G62" s="110"/>
      <c r="H62" s="110"/>
      <c r="I62" s="110"/>
      <c r="J62" s="110"/>
    </row>
    <row r="63" spans="1:11" x14ac:dyDescent="0.2">
      <c r="C63" s="107"/>
      <c r="D63" s="108"/>
      <c r="E63" s="109"/>
      <c r="F63" s="110"/>
      <c r="G63" s="110"/>
      <c r="H63" s="110"/>
      <c r="I63" s="110"/>
      <c r="J63" s="110"/>
    </row>
    <row r="64" spans="1:11" x14ac:dyDescent="0.2">
      <c r="C64" s="107"/>
      <c r="D64" s="108"/>
      <c r="E64" s="109"/>
      <c r="F64" s="110"/>
      <c r="G64" s="110"/>
      <c r="H64" s="110"/>
      <c r="I64" s="110"/>
      <c r="J64" s="110"/>
    </row>
    <row r="65" spans="3:10" x14ac:dyDescent="0.2">
      <c r="C65" s="107"/>
      <c r="D65" s="108"/>
      <c r="E65" s="109"/>
      <c r="F65" s="110"/>
      <c r="G65" s="110"/>
      <c r="H65" s="110"/>
      <c r="I65" s="110"/>
      <c r="J65" s="110"/>
    </row>
    <row r="66" spans="3:10" x14ac:dyDescent="0.2">
      <c r="C66" s="107"/>
      <c r="D66" s="108"/>
      <c r="E66" s="109"/>
      <c r="F66" s="110"/>
      <c r="G66" s="110"/>
      <c r="H66" s="110"/>
      <c r="I66" s="110"/>
      <c r="J66" s="110"/>
    </row>
    <row r="67" spans="3:10" x14ac:dyDescent="0.2">
      <c r="C67" s="107"/>
      <c r="D67" s="108"/>
      <c r="E67" s="109"/>
      <c r="F67" s="110"/>
      <c r="G67" s="110"/>
      <c r="H67" s="110"/>
      <c r="I67" s="110"/>
      <c r="J67" s="110"/>
    </row>
    <row r="68" spans="3:10" x14ac:dyDescent="0.2">
      <c r="C68" s="107"/>
      <c r="D68" s="108"/>
      <c r="E68" s="109"/>
      <c r="F68" s="110"/>
      <c r="G68" s="110"/>
      <c r="H68" s="110"/>
      <c r="I68" s="110"/>
      <c r="J68" s="110"/>
    </row>
    <row r="69" spans="3:10" x14ac:dyDescent="0.2">
      <c r="C69" s="107"/>
      <c r="D69" s="108"/>
      <c r="E69" s="109"/>
      <c r="F69" s="110"/>
      <c r="G69" s="110"/>
      <c r="H69" s="110"/>
      <c r="I69" s="110"/>
      <c r="J69" s="110"/>
    </row>
    <row r="70" spans="3:10" x14ac:dyDescent="0.2">
      <c r="C70" s="107"/>
      <c r="D70" s="108"/>
      <c r="E70" s="109"/>
      <c r="F70" s="110"/>
      <c r="G70" s="110"/>
      <c r="H70" s="110"/>
      <c r="I70" s="110"/>
      <c r="J70" s="110"/>
    </row>
    <row r="71" spans="3:10" x14ac:dyDescent="0.2">
      <c r="C71" s="107"/>
      <c r="D71" s="108"/>
      <c r="E71" s="109"/>
      <c r="F71" s="110"/>
      <c r="G71" s="110"/>
      <c r="H71" s="110"/>
      <c r="I71" s="110"/>
      <c r="J71" s="110"/>
    </row>
    <row r="72" spans="3:10" x14ac:dyDescent="0.2">
      <c r="C72" s="107"/>
      <c r="D72" s="108"/>
      <c r="E72" s="109"/>
      <c r="F72" s="110"/>
      <c r="G72" s="110"/>
      <c r="H72" s="110"/>
      <c r="I72" s="110"/>
      <c r="J72" s="110"/>
    </row>
    <row r="73" spans="3:10" x14ac:dyDescent="0.2">
      <c r="C73" s="107"/>
      <c r="D73" s="108"/>
      <c r="E73" s="109"/>
      <c r="F73" s="110"/>
      <c r="G73" s="110"/>
      <c r="H73" s="110"/>
      <c r="I73" s="110"/>
      <c r="J73" s="110"/>
    </row>
    <row r="74" spans="3:10" x14ac:dyDescent="0.2">
      <c r="C74" s="107"/>
      <c r="D74" s="108"/>
      <c r="E74" s="109"/>
      <c r="F74" s="110"/>
      <c r="G74" s="110"/>
      <c r="H74" s="110"/>
      <c r="I74" s="110"/>
      <c r="J74" s="110"/>
    </row>
    <row r="75" spans="3:10" x14ac:dyDescent="0.2">
      <c r="C75" s="107"/>
      <c r="D75" s="108"/>
      <c r="E75" s="109"/>
      <c r="F75" s="110"/>
      <c r="G75" s="110"/>
      <c r="H75" s="110"/>
      <c r="I75" s="110"/>
      <c r="J75" s="110"/>
    </row>
    <row r="76" spans="3:10" x14ac:dyDescent="0.2">
      <c r="C76" s="107"/>
      <c r="D76" s="108"/>
      <c r="E76" s="109"/>
      <c r="F76" s="110"/>
      <c r="G76" s="110"/>
      <c r="H76" s="110"/>
      <c r="I76" s="110"/>
      <c r="J76" s="110"/>
    </row>
    <row r="77" spans="3:10" x14ac:dyDescent="0.2">
      <c r="C77" s="107"/>
      <c r="D77" s="108"/>
      <c r="E77" s="109"/>
      <c r="F77" s="110"/>
      <c r="G77" s="110"/>
      <c r="H77" s="110"/>
      <c r="I77" s="110"/>
      <c r="J77" s="110"/>
    </row>
    <row r="78" spans="3:10" x14ac:dyDescent="0.2">
      <c r="C78" s="107"/>
      <c r="D78" s="108"/>
      <c r="E78" s="109"/>
      <c r="F78" s="110"/>
      <c r="G78" s="110"/>
      <c r="H78" s="110"/>
      <c r="I78" s="110"/>
      <c r="J78" s="110"/>
    </row>
    <row r="79" spans="3:10" x14ac:dyDescent="0.2">
      <c r="C79" s="107"/>
      <c r="D79" s="108"/>
      <c r="E79" s="109"/>
      <c r="F79" s="110"/>
      <c r="G79" s="110"/>
      <c r="H79" s="110"/>
      <c r="I79" s="110"/>
      <c r="J79" s="110"/>
    </row>
    <row r="80" spans="3:10" x14ac:dyDescent="0.2">
      <c r="C80" s="107"/>
      <c r="D80" s="108"/>
      <c r="E80" s="109"/>
      <c r="F80" s="110"/>
      <c r="G80" s="110"/>
      <c r="H80" s="110"/>
      <c r="I80" s="110"/>
      <c r="J80" s="110"/>
    </row>
    <row r="81" spans="3:10" x14ac:dyDescent="0.2">
      <c r="C81" s="107"/>
      <c r="D81" s="108"/>
      <c r="E81" s="109"/>
      <c r="F81" s="110"/>
      <c r="G81" s="110"/>
      <c r="H81" s="110"/>
      <c r="I81" s="110"/>
      <c r="J81" s="110"/>
    </row>
    <row r="82" spans="3:10" x14ac:dyDescent="0.2">
      <c r="C82" s="107"/>
      <c r="D82" s="108"/>
      <c r="E82" s="109"/>
      <c r="F82" s="110"/>
      <c r="G82" s="110"/>
      <c r="H82" s="110"/>
      <c r="I82" s="110"/>
      <c r="J82" s="110"/>
    </row>
    <row r="83" spans="3:10" x14ac:dyDescent="0.2">
      <c r="C83" s="107"/>
      <c r="D83" s="108"/>
      <c r="E83" s="109"/>
      <c r="F83" s="110"/>
      <c r="G83" s="110"/>
      <c r="H83" s="110"/>
      <c r="I83" s="110"/>
      <c r="J83" s="110"/>
    </row>
    <row r="84" spans="3:10" x14ac:dyDescent="0.2">
      <c r="C84" s="107"/>
      <c r="D84" s="108"/>
      <c r="E84" s="109"/>
      <c r="F84" s="110"/>
      <c r="G84" s="110"/>
      <c r="H84" s="110"/>
      <c r="I84" s="110"/>
      <c r="J84" s="110"/>
    </row>
    <row r="85" spans="3:10" x14ac:dyDescent="0.2">
      <c r="C85" s="107"/>
      <c r="D85" s="108"/>
      <c r="E85" s="109"/>
      <c r="F85" s="110"/>
      <c r="G85" s="110"/>
      <c r="H85" s="110"/>
      <c r="I85" s="110"/>
      <c r="J85" s="110"/>
    </row>
    <row r="86" spans="3:10" x14ac:dyDescent="0.2">
      <c r="C86" s="107"/>
      <c r="D86" s="108"/>
      <c r="E86" s="109"/>
      <c r="F86" s="110"/>
      <c r="G86" s="110"/>
      <c r="H86" s="110"/>
      <c r="I86" s="110"/>
      <c r="J86" s="110"/>
    </row>
    <row r="87" spans="3:10" x14ac:dyDescent="0.2">
      <c r="C87" s="107"/>
      <c r="D87" s="108"/>
      <c r="E87" s="109"/>
      <c r="F87" s="110"/>
      <c r="G87" s="110"/>
      <c r="H87" s="110"/>
      <c r="I87" s="110"/>
      <c r="J87" s="110"/>
    </row>
    <row r="88" spans="3:10" x14ac:dyDescent="0.2">
      <c r="C88" s="107"/>
      <c r="D88" s="108"/>
      <c r="E88" s="109"/>
      <c r="F88" s="110"/>
      <c r="G88" s="110"/>
      <c r="H88" s="110"/>
      <c r="I88" s="110"/>
      <c r="J88" s="110"/>
    </row>
    <row r="89" spans="3:10" x14ac:dyDescent="0.2">
      <c r="C89" s="107"/>
      <c r="D89" s="108"/>
      <c r="E89" s="109"/>
      <c r="F89" s="110"/>
      <c r="G89" s="110"/>
      <c r="H89" s="110"/>
      <c r="I89" s="110"/>
      <c r="J89" s="110"/>
    </row>
    <row r="90" spans="3:10" x14ac:dyDescent="0.2">
      <c r="C90" s="107"/>
      <c r="D90" s="108"/>
      <c r="E90" s="109"/>
      <c r="F90" s="110"/>
      <c r="G90" s="110"/>
      <c r="H90" s="110"/>
      <c r="I90" s="110"/>
      <c r="J90" s="110"/>
    </row>
    <row r="91" spans="3:10" x14ac:dyDescent="0.2">
      <c r="C91" s="107"/>
      <c r="D91" s="108"/>
      <c r="E91" s="109"/>
      <c r="F91" s="110"/>
      <c r="G91" s="110"/>
      <c r="H91" s="110"/>
      <c r="I91" s="110"/>
      <c r="J91" s="110"/>
    </row>
    <row r="92" spans="3:10" x14ac:dyDescent="0.2">
      <c r="C92" s="107"/>
      <c r="D92" s="108"/>
      <c r="E92" s="109"/>
      <c r="F92" s="110"/>
      <c r="G92" s="110"/>
      <c r="H92" s="110"/>
      <c r="I92" s="110"/>
      <c r="J92" s="110"/>
    </row>
    <row r="93" spans="3:10" x14ac:dyDescent="0.2">
      <c r="C93" s="107"/>
      <c r="D93" s="108"/>
      <c r="E93" s="109"/>
      <c r="F93" s="110"/>
      <c r="G93" s="110"/>
      <c r="H93" s="110"/>
      <c r="I93" s="110"/>
      <c r="J93" s="110"/>
    </row>
    <row r="94" spans="3:10" x14ac:dyDescent="0.2">
      <c r="C94" s="107"/>
      <c r="D94" s="108"/>
      <c r="E94" s="109"/>
      <c r="F94" s="110"/>
      <c r="G94" s="110"/>
      <c r="H94" s="110"/>
      <c r="I94" s="110"/>
      <c r="J94" s="110"/>
    </row>
    <row r="95" spans="3:10" x14ac:dyDescent="0.2">
      <c r="C95" s="107"/>
      <c r="D95" s="108"/>
      <c r="E95" s="109"/>
      <c r="F95" s="110"/>
      <c r="G95" s="110"/>
      <c r="H95" s="110"/>
      <c r="I95" s="110"/>
      <c r="J95" s="110"/>
    </row>
    <row r="96" spans="3:10" x14ac:dyDescent="0.2">
      <c r="C96" s="107"/>
      <c r="D96" s="108"/>
      <c r="E96" s="109"/>
      <c r="F96" s="110"/>
      <c r="G96" s="110"/>
      <c r="H96" s="110"/>
      <c r="I96" s="110"/>
      <c r="J96" s="110"/>
    </row>
    <row r="97" spans="3:10" x14ac:dyDescent="0.2">
      <c r="C97" s="107"/>
      <c r="D97" s="108"/>
      <c r="E97" s="109"/>
      <c r="F97" s="110"/>
      <c r="G97" s="110"/>
      <c r="H97" s="110"/>
      <c r="I97" s="110"/>
      <c r="J97" s="110"/>
    </row>
    <row r="98" spans="3:10" x14ac:dyDescent="0.2">
      <c r="C98" s="107"/>
      <c r="D98" s="108"/>
      <c r="E98" s="109"/>
      <c r="F98" s="110"/>
      <c r="G98" s="110"/>
      <c r="H98" s="110"/>
      <c r="I98" s="110"/>
      <c r="J98" s="110"/>
    </row>
    <row r="99" spans="3:10" x14ac:dyDescent="0.2">
      <c r="C99" s="107"/>
      <c r="D99" s="108"/>
      <c r="E99" s="109"/>
      <c r="F99" s="110"/>
      <c r="G99" s="110"/>
      <c r="H99" s="110"/>
      <c r="I99" s="110"/>
      <c r="J99" s="110"/>
    </row>
    <row r="100" spans="3:10" x14ac:dyDescent="0.2">
      <c r="C100" s="107"/>
      <c r="D100" s="108"/>
      <c r="E100" s="109"/>
      <c r="F100" s="110"/>
      <c r="G100" s="110"/>
      <c r="H100" s="110"/>
      <c r="I100" s="110"/>
      <c r="J100" s="110"/>
    </row>
    <row r="101" spans="3:10" x14ac:dyDescent="0.2">
      <c r="C101" s="107"/>
      <c r="D101" s="108"/>
      <c r="E101" s="109"/>
      <c r="F101" s="110"/>
      <c r="G101" s="110"/>
      <c r="H101" s="110"/>
      <c r="I101" s="110"/>
      <c r="J101" s="110"/>
    </row>
    <row r="102" spans="3:10" x14ac:dyDescent="0.2">
      <c r="C102" s="107"/>
      <c r="D102" s="108"/>
      <c r="E102" s="109"/>
      <c r="F102" s="110"/>
      <c r="G102" s="110"/>
      <c r="H102" s="110"/>
      <c r="I102" s="110"/>
      <c r="J102" s="110"/>
    </row>
    <row r="103" spans="3:10" x14ac:dyDescent="0.2">
      <c r="C103" s="107"/>
      <c r="D103" s="108"/>
      <c r="E103" s="109"/>
      <c r="F103" s="110"/>
      <c r="G103" s="110"/>
      <c r="H103" s="110"/>
      <c r="I103" s="110"/>
      <c r="J103" s="110"/>
    </row>
    <row r="104" spans="3:10" x14ac:dyDescent="0.2">
      <c r="C104" s="107"/>
      <c r="D104" s="108"/>
      <c r="E104" s="109"/>
      <c r="F104" s="110"/>
      <c r="G104" s="110"/>
      <c r="H104" s="110"/>
      <c r="I104" s="110"/>
      <c r="J104" s="110"/>
    </row>
    <row r="105" spans="3:10" x14ac:dyDescent="0.2">
      <c r="C105" s="107"/>
      <c r="D105" s="108"/>
      <c r="E105" s="109"/>
      <c r="F105" s="110"/>
      <c r="G105" s="110"/>
      <c r="H105" s="110"/>
      <c r="I105" s="110"/>
      <c r="J105" s="110"/>
    </row>
    <row r="106" spans="3:10" x14ac:dyDescent="0.2">
      <c r="C106" s="107"/>
      <c r="D106" s="108"/>
      <c r="E106" s="109"/>
      <c r="F106" s="110"/>
      <c r="G106" s="110"/>
      <c r="H106" s="110"/>
      <c r="I106" s="110"/>
      <c r="J106" s="110"/>
    </row>
    <row r="107" spans="3:10" x14ac:dyDescent="0.2">
      <c r="C107" s="107"/>
      <c r="D107" s="108"/>
      <c r="E107" s="109"/>
      <c r="F107" s="110"/>
      <c r="G107" s="110"/>
      <c r="H107" s="110"/>
      <c r="I107" s="110"/>
      <c r="J107" s="110"/>
    </row>
    <row r="108" spans="3:10" x14ac:dyDescent="0.2">
      <c r="C108" s="107"/>
      <c r="D108" s="108"/>
      <c r="E108" s="109"/>
      <c r="F108" s="110"/>
      <c r="G108" s="110"/>
      <c r="H108" s="110"/>
      <c r="I108" s="110"/>
      <c r="J108" s="110"/>
    </row>
    <row r="109" spans="3:10" x14ac:dyDescent="0.2">
      <c r="C109" s="107"/>
      <c r="D109" s="108"/>
      <c r="E109" s="109"/>
      <c r="F109" s="110"/>
      <c r="G109" s="110"/>
      <c r="H109" s="110"/>
      <c r="I109" s="110"/>
      <c r="J109" s="110"/>
    </row>
    <row r="110" spans="3:10" x14ac:dyDescent="0.2">
      <c r="C110" s="107"/>
      <c r="D110" s="108"/>
      <c r="E110" s="109"/>
      <c r="F110" s="110"/>
      <c r="G110" s="110"/>
      <c r="H110" s="110"/>
      <c r="I110" s="110"/>
      <c r="J110" s="110"/>
    </row>
    <row r="111" spans="3:10" x14ac:dyDescent="0.2">
      <c r="C111" s="107"/>
      <c r="D111" s="108"/>
      <c r="E111" s="109"/>
      <c r="F111" s="110"/>
      <c r="G111" s="110"/>
      <c r="H111" s="110"/>
      <c r="I111" s="110"/>
      <c r="J111" s="110"/>
    </row>
    <row r="112" spans="3:10" x14ac:dyDescent="0.2">
      <c r="C112" s="107"/>
      <c r="D112" s="108"/>
      <c r="E112" s="109"/>
      <c r="F112" s="110"/>
      <c r="G112" s="110"/>
      <c r="H112" s="110"/>
      <c r="I112" s="110"/>
      <c r="J112" s="110"/>
    </row>
    <row r="113" spans="3:10" x14ac:dyDescent="0.2">
      <c r="C113" s="107"/>
      <c r="D113" s="108"/>
      <c r="E113" s="109"/>
      <c r="F113" s="110"/>
      <c r="G113" s="110"/>
      <c r="H113" s="110"/>
      <c r="I113" s="110"/>
      <c r="J113" s="110"/>
    </row>
    <row r="114" spans="3:10" x14ac:dyDescent="0.2">
      <c r="C114" s="107"/>
      <c r="D114" s="108"/>
      <c r="E114" s="109"/>
      <c r="F114" s="110"/>
      <c r="G114" s="110"/>
      <c r="H114" s="110"/>
      <c r="I114" s="110"/>
      <c r="J114" s="110"/>
    </row>
    <row r="115" spans="3:10" x14ac:dyDescent="0.2">
      <c r="C115" s="107"/>
      <c r="D115" s="108"/>
      <c r="E115" s="109"/>
      <c r="F115" s="110"/>
      <c r="G115" s="110"/>
      <c r="H115" s="110"/>
      <c r="I115" s="110"/>
      <c r="J115" s="110"/>
    </row>
    <row r="116" spans="3:10" x14ac:dyDescent="0.2">
      <c r="C116" s="107"/>
      <c r="D116" s="108"/>
      <c r="E116" s="109"/>
      <c r="F116" s="110"/>
      <c r="G116" s="110"/>
      <c r="H116" s="110"/>
      <c r="I116" s="110"/>
      <c r="J116" s="110"/>
    </row>
    <row r="117" spans="3:10" x14ac:dyDescent="0.2">
      <c r="C117" s="107"/>
      <c r="D117" s="108"/>
      <c r="E117" s="109"/>
      <c r="F117" s="110"/>
      <c r="G117" s="110"/>
      <c r="H117" s="110"/>
      <c r="I117" s="110"/>
      <c r="J117" s="110"/>
    </row>
    <row r="118" spans="3:10" x14ac:dyDescent="0.2">
      <c r="C118" s="107"/>
      <c r="D118" s="108"/>
      <c r="E118" s="109"/>
      <c r="F118" s="110"/>
      <c r="G118" s="110"/>
      <c r="H118" s="110"/>
      <c r="I118" s="110"/>
      <c r="J118" s="110"/>
    </row>
    <row r="119" spans="3:10" x14ac:dyDescent="0.2">
      <c r="C119" s="107"/>
      <c r="D119" s="108"/>
      <c r="E119" s="109"/>
      <c r="F119" s="110"/>
      <c r="G119" s="110"/>
      <c r="H119" s="110"/>
      <c r="I119" s="110"/>
      <c r="J119" s="110"/>
    </row>
    <row r="120" spans="3:10" x14ac:dyDescent="0.2">
      <c r="C120" s="107"/>
      <c r="D120" s="108"/>
      <c r="E120" s="109"/>
      <c r="F120" s="110"/>
      <c r="G120" s="110"/>
      <c r="H120" s="110"/>
      <c r="I120" s="110"/>
      <c r="J120" s="110"/>
    </row>
    <row r="121" spans="3:10" x14ac:dyDescent="0.2">
      <c r="C121" s="107"/>
      <c r="D121" s="108"/>
      <c r="E121" s="109"/>
      <c r="F121" s="110"/>
      <c r="G121" s="110"/>
      <c r="H121" s="110"/>
      <c r="I121" s="110"/>
      <c r="J121" s="110"/>
    </row>
    <row r="122" spans="3:10" x14ac:dyDescent="0.2">
      <c r="C122" s="107"/>
      <c r="D122" s="108"/>
      <c r="E122" s="109"/>
      <c r="F122" s="110"/>
      <c r="G122" s="110"/>
      <c r="H122" s="110"/>
      <c r="I122" s="110"/>
      <c r="J122" s="110"/>
    </row>
    <row r="123" spans="3:10" x14ac:dyDescent="0.2">
      <c r="C123" s="107"/>
      <c r="D123" s="108"/>
      <c r="E123" s="109"/>
      <c r="F123" s="110"/>
      <c r="G123" s="110"/>
      <c r="H123" s="110"/>
      <c r="I123" s="110"/>
      <c r="J123" s="110"/>
    </row>
    <row r="124" spans="3:10" x14ac:dyDescent="0.2">
      <c r="C124" s="107"/>
      <c r="D124" s="108"/>
      <c r="E124" s="109"/>
      <c r="F124" s="110"/>
      <c r="G124" s="110"/>
      <c r="H124" s="110"/>
      <c r="I124" s="110"/>
      <c r="J124" s="110"/>
    </row>
    <row r="125" spans="3:10" x14ac:dyDescent="0.2">
      <c r="C125" s="107"/>
      <c r="D125" s="108"/>
      <c r="E125" s="109"/>
      <c r="F125" s="110"/>
      <c r="G125" s="110"/>
      <c r="H125" s="110"/>
      <c r="I125" s="110"/>
      <c r="J125" s="110"/>
    </row>
    <row r="126" spans="3:10" x14ac:dyDescent="0.2">
      <c r="C126" s="107"/>
      <c r="D126" s="108"/>
      <c r="E126" s="109"/>
      <c r="F126" s="110"/>
      <c r="G126" s="110"/>
      <c r="H126" s="110"/>
      <c r="I126" s="110"/>
      <c r="J126" s="110"/>
    </row>
    <row r="127" spans="3:10" x14ac:dyDescent="0.2">
      <c r="C127" s="107"/>
      <c r="D127" s="108"/>
      <c r="E127" s="109"/>
      <c r="F127" s="110"/>
      <c r="G127" s="110"/>
      <c r="H127" s="110"/>
      <c r="I127" s="110"/>
      <c r="J127" s="110"/>
    </row>
    <row r="128" spans="3:10" x14ac:dyDescent="0.2">
      <c r="C128" s="107"/>
      <c r="D128" s="108"/>
      <c r="E128" s="109"/>
      <c r="F128" s="110"/>
      <c r="G128" s="110"/>
      <c r="H128" s="110"/>
      <c r="I128" s="110"/>
      <c r="J128" s="110"/>
    </row>
    <row r="129" spans="3:10" x14ac:dyDescent="0.2">
      <c r="C129" s="107"/>
      <c r="D129" s="108"/>
      <c r="E129" s="109"/>
      <c r="F129" s="110"/>
      <c r="G129" s="110"/>
      <c r="H129" s="110"/>
      <c r="I129" s="110"/>
      <c r="J129" s="110"/>
    </row>
    <row r="130" spans="3:10" x14ac:dyDescent="0.2">
      <c r="C130" s="107"/>
      <c r="D130" s="108"/>
      <c r="E130" s="109"/>
      <c r="F130" s="110"/>
      <c r="G130" s="110"/>
      <c r="H130" s="110"/>
      <c r="I130" s="110"/>
      <c r="J130" s="110"/>
    </row>
    <row r="131" spans="3:10" x14ac:dyDescent="0.2">
      <c r="C131" s="107"/>
      <c r="D131" s="108"/>
      <c r="E131" s="109"/>
      <c r="F131" s="110"/>
      <c r="G131" s="110"/>
      <c r="H131" s="110"/>
      <c r="I131" s="110"/>
      <c r="J131" s="110"/>
    </row>
    <row r="132" spans="3:10" x14ac:dyDescent="0.2">
      <c r="C132" s="107"/>
      <c r="D132" s="108"/>
      <c r="E132" s="109"/>
      <c r="F132" s="110"/>
      <c r="G132" s="110"/>
      <c r="H132" s="110"/>
      <c r="I132" s="110"/>
      <c r="J132" s="110"/>
    </row>
    <row r="133" spans="3:10" x14ac:dyDescent="0.2">
      <c r="C133" s="107"/>
      <c r="D133" s="108"/>
      <c r="E133" s="109"/>
      <c r="F133" s="110"/>
      <c r="G133" s="110"/>
      <c r="H133" s="110"/>
      <c r="I133" s="110"/>
      <c r="J133" s="110"/>
    </row>
    <row r="134" spans="3:10" x14ac:dyDescent="0.2">
      <c r="C134" s="107"/>
      <c r="D134" s="108"/>
      <c r="E134" s="109"/>
      <c r="F134" s="110"/>
      <c r="G134" s="110"/>
      <c r="H134" s="110"/>
      <c r="I134" s="110"/>
      <c r="J134" s="110"/>
    </row>
    <row r="135" spans="3:10" x14ac:dyDescent="0.2">
      <c r="C135" s="107"/>
      <c r="D135" s="108"/>
      <c r="E135" s="109"/>
      <c r="F135" s="110"/>
      <c r="G135" s="110"/>
      <c r="H135" s="110"/>
      <c r="I135" s="110"/>
      <c r="J135" s="110"/>
    </row>
    <row r="136" spans="3:10" x14ac:dyDescent="0.2">
      <c r="C136" s="107"/>
      <c r="D136" s="108"/>
      <c r="E136" s="109"/>
      <c r="F136" s="110"/>
      <c r="G136" s="110"/>
      <c r="H136" s="110"/>
      <c r="I136" s="110"/>
      <c r="J136" s="110"/>
    </row>
    <row r="137" spans="3:10" x14ac:dyDescent="0.2">
      <c r="C137" s="107"/>
      <c r="D137" s="108"/>
      <c r="E137" s="109"/>
      <c r="F137" s="110"/>
      <c r="G137" s="110"/>
      <c r="H137" s="110"/>
      <c r="I137" s="110"/>
      <c r="J137" s="110"/>
    </row>
    <row r="138" spans="3:10" x14ac:dyDescent="0.2">
      <c r="C138" s="107"/>
      <c r="D138" s="108"/>
      <c r="E138" s="109"/>
      <c r="F138" s="110"/>
      <c r="G138" s="110"/>
      <c r="H138" s="110"/>
      <c r="I138" s="110"/>
      <c r="J138" s="110"/>
    </row>
    <row r="139" spans="3:10" x14ac:dyDescent="0.2">
      <c r="C139" s="107"/>
      <c r="D139" s="108"/>
      <c r="E139" s="109"/>
      <c r="F139" s="110"/>
      <c r="G139" s="110"/>
      <c r="H139" s="110"/>
      <c r="I139" s="110"/>
      <c r="J139" s="110"/>
    </row>
    <row r="140" spans="3:10" x14ac:dyDescent="0.2">
      <c r="C140" s="107"/>
      <c r="D140" s="108"/>
      <c r="E140" s="109"/>
      <c r="F140" s="110"/>
      <c r="G140" s="110"/>
      <c r="H140" s="110"/>
      <c r="I140" s="110"/>
      <c r="J140" s="110"/>
    </row>
    <row r="141" spans="3:10" x14ac:dyDescent="0.2">
      <c r="C141" s="107"/>
      <c r="D141" s="108"/>
      <c r="E141" s="109"/>
      <c r="F141" s="110"/>
      <c r="G141" s="110"/>
      <c r="H141" s="110"/>
      <c r="I141" s="110"/>
      <c r="J141" s="110"/>
    </row>
    <row r="142" spans="3:10" x14ac:dyDescent="0.2">
      <c r="C142" s="107"/>
      <c r="D142" s="108"/>
      <c r="E142" s="109"/>
      <c r="F142" s="110"/>
      <c r="G142" s="110"/>
      <c r="H142" s="110"/>
      <c r="I142" s="110"/>
      <c r="J142" s="110"/>
    </row>
    <row r="143" spans="3:10" x14ac:dyDescent="0.2">
      <c r="C143" s="107"/>
      <c r="D143" s="108"/>
      <c r="E143" s="109"/>
      <c r="F143" s="110"/>
      <c r="G143" s="110"/>
      <c r="H143" s="110"/>
      <c r="I143" s="110"/>
      <c r="J143" s="110"/>
    </row>
    <row r="144" spans="3:10" x14ac:dyDescent="0.2">
      <c r="C144" s="107"/>
      <c r="D144" s="108"/>
      <c r="E144" s="109"/>
      <c r="F144" s="110"/>
      <c r="G144" s="110"/>
      <c r="H144" s="110"/>
      <c r="I144" s="110"/>
      <c r="J144" s="110"/>
    </row>
    <row r="145" spans="3:10" x14ac:dyDescent="0.2">
      <c r="C145" s="107"/>
      <c r="D145" s="108"/>
      <c r="E145" s="109"/>
      <c r="F145" s="110"/>
      <c r="G145" s="110"/>
      <c r="H145" s="110"/>
      <c r="I145" s="110"/>
      <c r="J145" s="110"/>
    </row>
    <row r="146" spans="3:10" x14ac:dyDescent="0.2">
      <c r="C146" s="107"/>
      <c r="D146" s="108"/>
      <c r="E146" s="109"/>
      <c r="F146" s="110"/>
      <c r="G146" s="110"/>
      <c r="H146" s="110"/>
      <c r="I146" s="110"/>
      <c r="J146" s="110"/>
    </row>
    <row r="147" spans="3:10" x14ac:dyDescent="0.2">
      <c r="C147" s="107"/>
      <c r="D147" s="108"/>
      <c r="E147" s="109"/>
      <c r="F147" s="110"/>
      <c r="G147" s="110"/>
      <c r="H147" s="110"/>
      <c r="I147" s="110"/>
      <c r="J147" s="110"/>
    </row>
    <row r="148" spans="3:10" x14ac:dyDescent="0.2">
      <c r="C148" s="107"/>
      <c r="D148" s="108"/>
      <c r="E148" s="109"/>
      <c r="F148" s="110"/>
      <c r="G148" s="110"/>
      <c r="H148" s="110"/>
      <c r="I148" s="110"/>
      <c r="J148" s="110"/>
    </row>
    <row r="149" spans="3:10" x14ac:dyDescent="0.2">
      <c r="C149" s="107"/>
      <c r="D149" s="108"/>
      <c r="E149" s="109"/>
      <c r="F149" s="110"/>
      <c r="G149" s="110"/>
      <c r="H149" s="110"/>
      <c r="I149" s="110"/>
      <c r="J149" s="110"/>
    </row>
    <row r="150" spans="3:10" x14ac:dyDescent="0.2">
      <c r="C150" s="107"/>
      <c r="D150" s="108"/>
      <c r="E150" s="109"/>
      <c r="F150" s="110"/>
      <c r="G150" s="110"/>
      <c r="H150" s="110"/>
      <c r="I150" s="110"/>
      <c r="J150" s="110"/>
    </row>
    <row r="151" spans="3:10" x14ac:dyDescent="0.2">
      <c r="C151" s="107"/>
      <c r="D151" s="108"/>
      <c r="E151" s="109"/>
      <c r="F151" s="110"/>
      <c r="G151" s="110"/>
      <c r="H151" s="110"/>
      <c r="I151" s="110"/>
      <c r="J151" s="110"/>
    </row>
    <row r="152" spans="3:10" x14ac:dyDescent="0.2">
      <c r="C152" s="107"/>
      <c r="D152" s="108"/>
      <c r="E152" s="109"/>
      <c r="F152" s="110"/>
      <c r="G152" s="110"/>
      <c r="H152" s="110"/>
      <c r="I152" s="110"/>
      <c r="J152" s="110"/>
    </row>
    <row r="153" spans="3:10" x14ac:dyDescent="0.2">
      <c r="C153" s="107"/>
      <c r="D153" s="108"/>
      <c r="E153" s="109"/>
      <c r="F153" s="110"/>
      <c r="G153" s="110"/>
      <c r="H153" s="110"/>
      <c r="I153" s="110"/>
      <c r="J153" s="110"/>
    </row>
    <row r="154" spans="3:10" x14ac:dyDescent="0.2">
      <c r="C154" s="107"/>
      <c r="D154" s="108"/>
      <c r="E154" s="109"/>
      <c r="F154" s="110"/>
      <c r="G154" s="110"/>
      <c r="H154" s="110"/>
      <c r="I154" s="110"/>
      <c r="J154" s="110"/>
    </row>
    <row r="155" spans="3:10" x14ac:dyDescent="0.2">
      <c r="C155" s="107"/>
      <c r="D155" s="108"/>
      <c r="E155" s="109"/>
      <c r="F155" s="110"/>
      <c r="G155" s="110"/>
      <c r="H155" s="110"/>
      <c r="I155" s="110"/>
      <c r="J155" s="110"/>
    </row>
    <row r="156" spans="3:10" x14ac:dyDescent="0.2">
      <c r="C156" s="107"/>
      <c r="D156" s="108"/>
      <c r="E156" s="109"/>
      <c r="F156" s="110"/>
      <c r="G156" s="110"/>
      <c r="H156" s="110"/>
      <c r="I156" s="110"/>
      <c r="J156" s="110"/>
    </row>
    <row r="157" spans="3:10" x14ac:dyDescent="0.2">
      <c r="C157" s="107"/>
      <c r="D157" s="108"/>
      <c r="E157" s="109"/>
      <c r="F157" s="110"/>
      <c r="G157" s="110"/>
      <c r="H157" s="110"/>
      <c r="I157" s="110"/>
      <c r="J157" s="110"/>
    </row>
    <row r="158" spans="3:10" x14ac:dyDescent="0.2">
      <c r="C158" s="107"/>
      <c r="D158" s="108"/>
      <c r="E158" s="109"/>
      <c r="F158" s="110"/>
      <c r="G158" s="110"/>
      <c r="H158" s="110"/>
      <c r="I158" s="110"/>
      <c r="J158" s="110"/>
    </row>
    <row r="159" spans="3:10" x14ac:dyDescent="0.2">
      <c r="C159" s="107"/>
      <c r="D159" s="108"/>
      <c r="E159" s="109"/>
      <c r="F159" s="110"/>
      <c r="G159" s="110"/>
      <c r="H159" s="110"/>
      <c r="I159" s="110"/>
      <c r="J159" s="110"/>
    </row>
    <row r="160" spans="3:10" x14ac:dyDescent="0.2">
      <c r="C160" s="107"/>
      <c r="D160" s="108"/>
      <c r="E160" s="109"/>
      <c r="F160" s="110"/>
      <c r="G160" s="110"/>
      <c r="H160" s="110"/>
      <c r="I160" s="110"/>
      <c r="J160" s="110"/>
    </row>
    <row r="161" spans="3:10" x14ac:dyDescent="0.2">
      <c r="C161" s="107"/>
      <c r="D161" s="108"/>
      <c r="E161" s="109"/>
      <c r="F161" s="110"/>
      <c r="G161" s="110"/>
      <c r="H161" s="110"/>
      <c r="I161" s="110"/>
      <c r="J161" s="110"/>
    </row>
    <row r="162" spans="3:10" x14ac:dyDescent="0.2">
      <c r="C162" s="107"/>
      <c r="D162" s="108"/>
      <c r="E162" s="109"/>
      <c r="F162" s="110"/>
      <c r="G162" s="110"/>
      <c r="H162" s="110"/>
      <c r="I162" s="110"/>
      <c r="J162" s="110"/>
    </row>
    <row r="163" spans="3:10" x14ac:dyDescent="0.2">
      <c r="C163" s="107"/>
      <c r="D163" s="108"/>
      <c r="E163" s="109"/>
      <c r="F163" s="110"/>
      <c r="G163" s="110"/>
      <c r="H163" s="110"/>
      <c r="I163" s="110"/>
      <c r="J163" s="110"/>
    </row>
    <row r="164" spans="3:10" x14ac:dyDescent="0.2">
      <c r="C164" s="107"/>
      <c r="D164" s="108"/>
      <c r="E164" s="109"/>
      <c r="F164" s="110"/>
      <c r="G164" s="110"/>
      <c r="H164" s="110"/>
      <c r="I164" s="110"/>
      <c r="J164" s="110"/>
    </row>
    <row r="165" spans="3:10" x14ac:dyDescent="0.2">
      <c r="C165" s="107"/>
      <c r="D165" s="108"/>
      <c r="E165" s="109"/>
      <c r="F165" s="110"/>
      <c r="G165" s="110"/>
      <c r="H165" s="110"/>
      <c r="I165" s="110"/>
      <c r="J165" s="110"/>
    </row>
    <row r="166" spans="3:10" x14ac:dyDescent="0.2">
      <c r="C166" s="107"/>
      <c r="D166" s="108"/>
      <c r="E166" s="109"/>
      <c r="F166" s="110"/>
      <c r="G166" s="110"/>
      <c r="H166" s="110"/>
      <c r="I166" s="110"/>
      <c r="J166" s="110"/>
    </row>
    <row r="167" spans="3:10" x14ac:dyDescent="0.2">
      <c r="C167" s="107"/>
      <c r="D167" s="108"/>
      <c r="E167" s="109"/>
      <c r="F167" s="110"/>
      <c r="G167" s="110"/>
      <c r="H167" s="110"/>
      <c r="I167" s="110"/>
      <c r="J167" s="110"/>
    </row>
    <row r="168" spans="3:10" x14ac:dyDescent="0.2">
      <c r="C168" s="107"/>
      <c r="D168" s="108"/>
      <c r="E168" s="109"/>
      <c r="F168" s="110"/>
      <c r="G168" s="110"/>
      <c r="H168" s="110"/>
      <c r="I168" s="110"/>
      <c r="J168" s="110"/>
    </row>
    <row r="169" spans="3:10" x14ac:dyDescent="0.2">
      <c r="C169" s="107"/>
      <c r="D169" s="108"/>
      <c r="E169" s="109"/>
      <c r="F169" s="110"/>
      <c r="G169" s="110"/>
      <c r="H169" s="110"/>
      <c r="I169" s="110"/>
      <c r="J169" s="110"/>
    </row>
    <row r="170" spans="3:10" x14ac:dyDescent="0.2">
      <c r="C170" s="107"/>
      <c r="D170" s="108"/>
      <c r="E170" s="109"/>
      <c r="F170" s="110"/>
      <c r="G170" s="110"/>
      <c r="H170" s="110"/>
      <c r="I170" s="110"/>
      <c r="J170" s="110"/>
    </row>
    <row r="171" spans="3:10" x14ac:dyDescent="0.2">
      <c r="C171" s="107"/>
      <c r="D171" s="108"/>
      <c r="E171" s="109"/>
      <c r="F171" s="110"/>
      <c r="G171" s="110"/>
      <c r="H171" s="110"/>
      <c r="I171" s="110"/>
      <c r="J171" s="110"/>
    </row>
    <row r="172" spans="3:10" x14ac:dyDescent="0.2">
      <c r="C172" s="107"/>
      <c r="D172" s="108"/>
      <c r="E172" s="109"/>
      <c r="F172" s="110"/>
      <c r="G172" s="110"/>
      <c r="H172" s="110"/>
      <c r="I172" s="110"/>
      <c r="J172" s="110"/>
    </row>
    <row r="173" spans="3:10" x14ac:dyDescent="0.2">
      <c r="C173" s="107"/>
      <c r="D173" s="108"/>
      <c r="E173" s="109"/>
      <c r="F173" s="110"/>
      <c r="G173" s="110"/>
      <c r="H173" s="110"/>
      <c r="I173" s="110"/>
      <c r="J173" s="110"/>
    </row>
    <row r="174" spans="3:10" x14ac:dyDescent="0.2">
      <c r="C174" s="107"/>
      <c r="D174" s="108"/>
      <c r="E174" s="109"/>
      <c r="F174" s="110"/>
      <c r="G174" s="110"/>
      <c r="H174" s="110"/>
      <c r="I174" s="110"/>
      <c r="J174" s="110"/>
    </row>
    <row r="175" spans="3:10" x14ac:dyDescent="0.2">
      <c r="C175" s="107"/>
      <c r="D175" s="108"/>
      <c r="E175" s="109"/>
      <c r="F175" s="110"/>
      <c r="G175" s="110"/>
      <c r="H175" s="110"/>
      <c r="I175" s="110"/>
      <c r="J175" s="110"/>
    </row>
    <row r="176" spans="3:10" x14ac:dyDescent="0.2">
      <c r="C176" s="107"/>
      <c r="D176" s="108"/>
      <c r="E176" s="109"/>
      <c r="F176" s="110"/>
      <c r="G176" s="110"/>
      <c r="H176" s="110"/>
      <c r="I176" s="110"/>
      <c r="J176" s="110"/>
    </row>
    <row r="177" spans="3:10" x14ac:dyDescent="0.2">
      <c r="C177" s="107"/>
      <c r="D177" s="108"/>
      <c r="E177" s="109"/>
      <c r="F177" s="110"/>
      <c r="G177" s="110"/>
      <c r="H177" s="110"/>
      <c r="I177" s="110"/>
      <c r="J177" s="110"/>
    </row>
    <row r="178" spans="3:10" x14ac:dyDescent="0.2">
      <c r="C178" s="107"/>
      <c r="D178" s="108"/>
      <c r="E178" s="109"/>
      <c r="F178" s="110"/>
      <c r="G178" s="110"/>
      <c r="H178" s="110"/>
      <c r="I178" s="110"/>
      <c r="J178" s="110"/>
    </row>
    <row r="179" spans="3:10" x14ac:dyDescent="0.2">
      <c r="C179" s="107"/>
      <c r="D179" s="108"/>
      <c r="E179" s="109"/>
      <c r="F179" s="110"/>
      <c r="G179" s="110"/>
      <c r="H179" s="110"/>
      <c r="I179" s="110"/>
      <c r="J179" s="110"/>
    </row>
    <row r="180" spans="3:10" x14ac:dyDescent="0.2">
      <c r="C180" s="107"/>
      <c r="D180" s="108"/>
      <c r="E180" s="109"/>
      <c r="F180" s="110"/>
      <c r="G180" s="110"/>
      <c r="H180" s="110"/>
      <c r="I180" s="110"/>
      <c r="J180" s="110"/>
    </row>
    <row r="181" spans="3:10" x14ac:dyDescent="0.2">
      <c r="C181" s="107"/>
      <c r="D181" s="108"/>
      <c r="E181" s="109"/>
      <c r="F181" s="110"/>
      <c r="G181" s="110"/>
      <c r="H181" s="110"/>
      <c r="I181" s="110"/>
      <c r="J181" s="110"/>
    </row>
    <row r="182" spans="3:10" x14ac:dyDescent="0.2">
      <c r="C182" s="107"/>
      <c r="D182" s="108"/>
      <c r="E182" s="109"/>
      <c r="F182" s="110"/>
      <c r="G182" s="110"/>
      <c r="H182" s="110"/>
      <c r="I182" s="110"/>
      <c r="J182" s="110"/>
    </row>
    <row r="183" spans="3:10" x14ac:dyDescent="0.2">
      <c r="C183" s="107"/>
      <c r="D183" s="108"/>
      <c r="E183" s="109"/>
      <c r="F183" s="110"/>
      <c r="G183" s="110"/>
      <c r="H183" s="110"/>
      <c r="I183" s="110"/>
      <c r="J183" s="110"/>
    </row>
    <row r="184" spans="3:10" x14ac:dyDescent="0.2">
      <c r="C184" s="107"/>
      <c r="D184" s="108"/>
      <c r="E184" s="109"/>
      <c r="F184" s="110"/>
      <c r="G184" s="110"/>
      <c r="H184" s="110"/>
      <c r="I184" s="110"/>
      <c r="J184" s="110"/>
    </row>
    <row r="185" spans="3:10" x14ac:dyDescent="0.2">
      <c r="C185" s="107"/>
      <c r="D185" s="108"/>
      <c r="E185" s="109"/>
      <c r="F185" s="110"/>
      <c r="G185" s="110"/>
      <c r="H185" s="110"/>
      <c r="I185" s="110"/>
      <c r="J185" s="110"/>
    </row>
    <row r="186" spans="3:10" x14ac:dyDescent="0.2">
      <c r="C186" s="107"/>
      <c r="D186" s="108"/>
      <c r="E186" s="109"/>
      <c r="F186" s="110"/>
      <c r="G186" s="110"/>
      <c r="H186" s="110"/>
      <c r="I186" s="110"/>
      <c r="J186" s="110"/>
    </row>
    <row r="187" spans="3:10" x14ac:dyDescent="0.2">
      <c r="C187" s="107"/>
      <c r="D187" s="108"/>
      <c r="E187" s="109"/>
      <c r="F187" s="110"/>
      <c r="G187" s="110"/>
      <c r="H187" s="110"/>
      <c r="I187" s="110"/>
      <c r="J187" s="110"/>
    </row>
    <row r="188" spans="3:10" x14ac:dyDescent="0.2">
      <c r="C188" s="107"/>
      <c r="D188" s="108"/>
      <c r="E188" s="109"/>
      <c r="F188" s="110"/>
      <c r="G188" s="110"/>
      <c r="H188" s="110"/>
      <c r="I188" s="110"/>
      <c r="J188" s="110"/>
    </row>
    <row r="189" spans="3:10" x14ac:dyDescent="0.2">
      <c r="C189" s="107"/>
      <c r="D189" s="108"/>
      <c r="E189" s="109"/>
      <c r="F189" s="110"/>
      <c r="G189" s="110"/>
      <c r="H189" s="110"/>
      <c r="I189" s="110"/>
      <c r="J189" s="110"/>
    </row>
    <row r="190" spans="3:10" x14ac:dyDescent="0.2">
      <c r="C190" s="107"/>
      <c r="D190" s="108"/>
      <c r="E190" s="109"/>
      <c r="F190" s="110"/>
      <c r="G190" s="110"/>
      <c r="H190" s="110"/>
      <c r="I190" s="110"/>
      <c r="J190" s="110"/>
    </row>
    <row r="191" spans="3:10" x14ac:dyDescent="0.2">
      <c r="C191" s="107"/>
      <c r="D191" s="108"/>
      <c r="E191" s="109"/>
      <c r="F191" s="110"/>
      <c r="G191" s="110"/>
      <c r="H191" s="110"/>
      <c r="I191" s="110"/>
      <c r="J191" s="110"/>
    </row>
    <row r="192" spans="3:10" x14ac:dyDescent="0.2">
      <c r="C192" s="107"/>
      <c r="D192" s="108"/>
      <c r="E192" s="109"/>
      <c r="F192" s="110"/>
      <c r="G192" s="110"/>
      <c r="H192" s="110"/>
      <c r="I192" s="110"/>
      <c r="J192" s="110"/>
    </row>
    <row r="193" spans="3:10" x14ac:dyDescent="0.2">
      <c r="C193" s="107"/>
      <c r="D193" s="108"/>
      <c r="E193" s="109"/>
      <c r="F193" s="110"/>
      <c r="G193" s="110"/>
      <c r="H193" s="110"/>
      <c r="I193" s="110"/>
      <c r="J193" s="110"/>
    </row>
    <row r="194" spans="3:10" x14ac:dyDescent="0.2">
      <c r="C194" s="107"/>
      <c r="D194" s="108"/>
      <c r="E194" s="109"/>
      <c r="F194" s="110"/>
      <c r="G194" s="110"/>
      <c r="H194" s="110"/>
      <c r="I194" s="110"/>
      <c r="J194" s="110"/>
    </row>
    <row r="195" spans="3:10" x14ac:dyDescent="0.2">
      <c r="C195" s="107"/>
      <c r="D195" s="108"/>
      <c r="E195" s="109"/>
      <c r="F195" s="110"/>
      <c r="G195" s="110"/>
      <c r="H195" s="110"/>
      <c r="I195" s="110"/>
      <c r="J195" s="110"/>
    </row>
    <row r="196" spans="3:10" x14ac:dyDescent="0.2">
      <c r="C196" s="107"/>
      <c r="D196" s="108"/>
      <c r="E196" s="109"/>
      <c r="F196" s="110"/>
      <c r="G196" s="110"/>
      <c r="H196" s="110"/>
      <c r="I196" s="110"/>
      <c r="J196" s="110"/>
    </row>
    <row r="197" spans="3:10" x14ac:dyDescent="0.2">
      <c r="C197" s="107"/>
      <c r="D197" s="108"/>
      <c r="E197" s="109"/>
      <c r="F197" s="110"/>
      <c r="G197" s="110"/>
      <c r="H197" s="110"/>
      <c r="I197" s="110"/>
      <c r="J197" s="110"/>
    </row>
    <row r="198" spans="3:10" x14ac:dyDescent="0.2">
      <c r="C198" s="107"/>
      <c r="D198" s="108"/>
      <c r="E198" s="109"/>
      <c r="F198" s="110"/>
      <c r="G198" s="110"/>
      <c r="H198" s="110"/>
      <c r="I198" s="110"/>
      <c r="J198" s="110"/>
    </row>
    <row r="199" spans="3:10" x14ac:dyDescent="0.2">
      <c r="C199" s="107"/>
      <c r="D199" s="108"/>
      <c r="E199" s="109"/>
      <c r="F199" s="110"/>
      <c r="G199" s="110"/>
      <c r="H199" s="110"/>
      <c r="I199" s="110"/>
      <c r="J199" s="110"/>
    </row>
    <row r="200" spans="3:10" x14ac:dyDescent="0.2">
      <c r="C200" s="107"/>
      <c r="D200" s="108"/>
      <c r="E200" s="109"/>
      <c r="F200" s="110"/>
      <c r="G200" s="110"/>
      <c r="H200" s="110"/>
      <c r="I200" s="110"/>
      <c r="J200" s="110"/>
    </row>
    <row r="201" spans="3:10" x14ac:dyDescent="0.2">
      <c r="C201" s="107"/>
      <c r="D201" s="108"/>
      <c r="E201" s="109"/>
      <c r="F201" s="110"/>
      <c r="G201" s="110"/>
      <c r="H201" s="110"/>
      <c r="I201" s="110"/>
      <c r="J201" s="110"/>
    </row>
    <row r="202" spans="3:10" x14ac:dyDescent="0.2">
      <c r="C202" s="107"/>
      <c r="D202" s="108"/>
      <c r="E202" s="109"/>
      <c r="F202" s="110"/>
      <c r="G202" s="110"/>
      <c r="H202" s="110"/>
      <c r="I202" s="110"/>
      <c r="J202" s="110"/>
    </row>
    <row r="203" spans="3:10" x14ac:dyDescent="0.2">
      <c r="C203" s="107"/>
      <c r="D203" s="108"/>
      <c r="E203" s="109"/>
      <c r="F203" s="110"/>
      <c r="G203" s="110"/>
      <c r="H203" s="110"/>
      <c r="I203" s="110"/>
      <c r="J203" s="110"/>
    </row>
    <row r="204" spans="3:10" x14ac:dyDescent="0.2">
      <c r="C204" s="107"/>
      <c r="D204" s="108"/>
      <c r="E204" s="109"/>
      <c r="F204" s="110"/>
      <c r="G204" s="110"/>
      <c r="H204" s="110"/>
      <c r="I204" s="110"/>
      <c r="J204" s="110"/>
    </row>
    <row r="205" spans="3:10" x14ac:dyDescent="0.2">
      <c r="C205" s="107"/>
      <c r="D205" s="108"/>
      <c r="E205" s="109"/>
      <c r="F205" s="110"/>
      <c r="G205" s="110"/>
      <c r="H205" s="110"/>
      <c r="I205" s="110"/>
      <c r="J205" s="110"/>
    </row>
    <row r="206" spans="3:10" x14ac:dyDescent="0.2">
      <c r="C206" s="107"/>
      <c r="D206" s="108"/>
      <c r="E206" s="109"/>
      <c r="F206" s="110"/>
      <c r="G206" s="110"/>
      <c r="H206" s="110"/>
      <c r="I206" s="110"/>
      <c r="J206" s="110"/>
    </row>
    <row r="207" spans="3:10" x14ac:dyDescent="0.2">
      <c r="C207" s="107"/>
      <c r="D207" s="108"/>
      <c r="E207" s="109"/>
      <c r="F207" s="110"/>
      <c r="G207" s="110"/>
      <c r="H207" s="110"/>
      <c r="I207" s="110"/>
      <c r="J207" s="110"/>
    </row>
    <row r="208" spans="3:10" x14ac:dyDescent="0.2">
      <c r="C208" s="107"/>
      <c r="D208" s="108"/>
      <c r="E208" s="109"/>
      <c r="F208" s="110"/>
      <c r="G208" s="110"/>
      <c r="H208" s="110"/>
      <c r="I208" s="110"/>
      <c r="J208" s="110"/>
    </row>
    <row r="209" spans="3:10" x14ac:dyDescent="0.2">
      <c r="C209" s="107"/>
      <c r="D209" s="108"/>
      <c r="E209" s="109"/>
      <c r="F209" s="110"/>
      <c r="G209" s="110"/>
      <c r="H209" s="110"/>
      <c r="I209" s="110"/>
      <c r="J209" s="110"/>
    </row>
    <row r="210" spans="3:10" x14ac:dyDescent="0.2">
      <c r="C210" s="107"/>
      <c r="D210" s="108"/>
      <c r="E210" s="109"/>
      <c r="F210" s="110"/>
      <c r="G210" s="110"/>
      <c r="H210" s="110"/>
      <c r="I210" s="110"/>
      <c r="J210" s="110"/>
    </row>
    <row r="211" spans="3:10" x14ac:dyDescent="0.2">
      <c r="C211" s="107"/>
      <c r="D211" s="108"/>
      <c r="E211" s="109"/>
      <c r="F211" s="110"/>
      <c r="G211" s="110"/>
      <c r="H211" s="110"/>
      <c r="I211" s="110"/>
      <c r="J211" s="110"/>
    </row>
    <row r="212" spans="3:10" x14ac:dyDescent="0.2">
      <c r="C212" s="107"/>
      <c r="D212" s="108"/>
      <c r="E212" s="109"/>
      <c r="F212" s="110"/>
      <c r="G212" s="110"/>
      <c r="H212" s="110"/>
      <c r="I212" s="110"/>
      <c r="J212" s="110"/>
    </row>
    <row r="213" spans="3:10" x14ac:dyDescent="0.2">
      <c r="C213" s="107"/>
      <c r="D213" s="108"/>
      <c r="E213" s="109"/>
      <c r="F213" s="110"/>
      <c r="G213" s="110"/>
      <c r="H213" s="110"/>
      <c r="I213" s="110"/>
      <c r="J213" s="110"/>
    </row>
    <row r="214" spans="3:10" x14ac:dyDescent="0.2">
      <c r="C214" s="107"/>
      <c r="D214" s="108"/>
      <c r="E214" s="109"/>
      <c r="F214" s="110"/>
      <c r="G214" s="110"/>
      <c r="H214" s="110"/>
      <c r="I214" s="110"/>
      <c r="J214" s="110"/>
    </row>
    <row r="215" spans="3:10" x14ac:dyDescent="0.2">
      <c r="C215" s="107"/>
      <c r="D215" s="108"/>
      <c r="E215" s="109"/>
      <c r="F215" s="110"/>
      <c r="G215" s="110"/>
      <c r="H215" s="110"/>
      <c r="I215" s="110"/>
      <c r="J215" s="110"/>
    </row>
    <row r="216" spans="3:10" x14ac:dyDescent="0.2">
      <c r="C216" s="107"/>
      <c r="D216" s="108"/>
      <c r="E216" s="109"/>
      <c r="F216" s="110"/>
      <c r="G216" s="110"/>
      <c r="H216" s="110"/>
      <c r="I216" s="110"/>
      <c r="J216" s="110"/>
    </row>
    <row r="217" spans="3:10" x14ac:dyDescent="0.2">
      <c r="C217" s="107"/>
      <c r="D217" s="108"/>
      <c r="E217" s="109"/>
      <c r="F217" s="110"/>
      <c r="G217" s="110"/>
      <c r="H217" s="110"/>
      <c r="I217" s="110"/>
      <c r="J217" s="110"/>
    </row>
    <row r="218" spans="3:10" x14ac:dyDescent="0.2">
      <c r="C218" s="107"/>
      <c r="D218" s="108"/>
      <c r="E218" s="109"/>
      <c r="F218" s="110"/>
      <c r="G218" s="110"/>
      <c r="H218" s="110"/>
      <c r="I218" s="110"/>
      <c r="J218" s="110"/>
    </row>
    <row r="219" spans="3:10" x14ac:dyDescent="0.2">
      <c r="C219" s="107"/>
      <c r="D219" s="108"/>
      <c r="E219" s="109"/>
      <c r="F219" s="110"/>
      <c r="G219" s="110"/>
      <c r="H219" s="110"/>
      <c r="I219" s="110"/>
      <c r="J219" s="110"/>
    </row>
    <row r="220" spans="3:10" x14ac:dyDescent="0.2">
      <c r="C220" s="107"/>
      <c r="D220" s="108"/>
      <c r="E220" s="109"/>
      <c r="F220" s="110"/>
      <c r="G220" s="110"/>
      <c r="H220" s="110"/>
      <c r="I220" s="110"/>
      <c r="J220" s="110"/>
    </row>
    <row r="221" spans="3:10" x14ac:dyDescent="0.2">
      <c r="C221" s="107"/>
      <c r="D221" s="108"/>
      <c r="E221" s="109"/>
      <c r="F221" s="110"/>
      <c r="G221" s="110"/>
      <c r="H221" s="110"/>
      <c r="I221" s="110"/>
      <c r="J221" s="110"/>
    </row>
    <row r="222" spans="3:10" x14ac:dyDescent="0.2">
      <c r="C222" s="107"/>
      <c r="D222" s="108"/>
      <c r="E222" s="109"/>
      <c r="F222" s="110"/>
      <c r="G222" s="110"/>
      <c r="H222" s="110"/>
      <c r="I222" s="110"/>
      <c r="J222" s="110"/>
    </row>
    <row r="223" spans="3:10" x14ac:dyDescent="0.2">
      <c r="C223" s="107"/>
      <c r="D223" s="108"/>
      <c r="E223" s="109"/>
      <c r="F223" s="110"/>
      <c r="G223" s="110"/>
      <c r="H223" s="110"/>
      <c r="I223" s="110"/>
      <c r="J223" s="110"/>
    </row>
    <row r="224" spans="3:10" x14ac:dyDescent="0.2">
      <c r="C224" s="107"/>
      <c r="D224" s="108"/>
      <c r="E224" s="109"/>
      <c r="F224" s="110"/>
      <c r="G224" s="110"/>
      <c r="H224" s="110"/>
      <c r="I224" s="110"/>
      <c r="J224" s="110"/>
    </row>
    <row r="225" spans="3:10" x14ac:dyDescent="0.2">
      <c r="C225" s="107"/>
      <c r="D225" s="108"/>
      <c r="E225" s="109"/>
      <c r="F225" s="110"/>
      <c r="G225" s="110"/>
      <c r="H225" s="110"/>
      <c r="I225" s="110"/>
      <c r="J225" s="110"/>
    </row>
    <row r="226" spans="3:10" x14ac:dyDescent="0.2">
      <c r="C226" s="107"/>
      <c r="D226" s="108"/>
      <c r="E226" s="109"/>
      <c r="F226" s="110"/>
      <c r="G226" s="110"/>
      <c r="H226" s="110"/>
      <c r="I226" s="110"/>
      <c r="J226" s="110"/>
    </row>
    <row r="227" spans="3:10" x14ac:dyDescent="0.2">
      <c r="C227" s="107"/>
      <c r="D227" s="108"/>
      <c r="E227" s="109"/>
      <c r="F227" s="110"/>
      <c r="G227" s="110"/>
      <c r="H227" s="110"/>
      <c r="I227" s="110"/>
      <c r="J227" s="110"/>
    </row>
    <row r="228" spans="3:10" x14ac:dyDescent="0.2">
      <c r="C228" s="107"/>
      <c r="D228" s="108"/>
      <c r="E228" s="109"/>
      <c r="F228" s="110"/>
      <c r="G228" s="110"/>
      <c r="H228" s="110"/>
      <c r="I228" s="110"/>
      <c r="J228" s="110"/>
    </row>
    <row r="229" spans="3:10" x14ac:dyDescent="0.2">
      <c r="C229" s="107"/>
      <c r="D229" s="108"/>
      <c r="E229" s="109"/>
      <c r="F229" s="110"/>
      <c r="G229" s="110"/>
      <c r="H229" s="110"/>
      <c r="I229" s="110"/>
      <c r="J229" s="110"/>
    </row>
    <row r="230" spans="3:10" x14ac:dyDescent="0.2">
      <c r="C230" s="107"/>
      <c r="D230" s="108"/>
      <c r="E230" s="109"/>
      <c r="F230" s="110"/>
      <c r="G230" s="110"/>
      <c r="H230" s="110"/>
      <c r="I230" s="110"/>
      <c r="J230" s="110"/>
    </row>
    <row r="231" spans="3:10" x14ac:dyDescent="0.2">
      <c r="C231" s="107"/>
      <c r="D231" s="108"/>
      <c r="E231" s="109"/>
      <c r="F231" s="110"/>
      <c r="G231" s="110"/>
      <c r="H231" s="110"/>
      <c r="I231" s="110"/>
      <c r="J231" s="110"/>
    </row>
    <row r="232" spans="3:10" x14ac:dyDescent="0.2">
      <c r="C232" s="107"/>
      <c r="D232" s="108"/>
      <c r="E232" s="109"/>
      <c r="F232" s="110"/>
      <c r="G232" s="110"/>
      <c r="H232" s="110"/>
      <c r="I232" s="110"/>
      <c r="J232" s="110"/>
    </row>
    <row r="233" spans="3:10" x14ac:dyDescent="0.2">
      <c r="C233" s="107"/>
      <c r="D233" s="108"/>
      <c r="E233" s="109"/>
      <c r="F233" s="110"/>
      <c r="G233" s="110"/>
      <c r="H233" s="110"/>
      <c r="I233" s="110"/>
      <c r="J233" s="110"/>
    </row>
    <row r="234" spans="3:10" x14ac:dyDescent="0.2">
      <c r="C234" s="107"/>
      <c r="D234" s="108"/>
      <c r="E234" s="109"/>
      <c r="F234" s="110"/>
      <c r="G234" s="110"/>
      <c r="H234" s="110"/>
      <c r="I234" s="110"/>
      <c r="J234" s="110"/>
    </row>
    <row r="235" spans="3:10" x14ac:dyDescent="0.2">
      <c r="C235" s="107"/>
      <c r="D235" s="108"/>
      <c r="E235" s="109"/>
      <c r="F235" s="110"/>
      <c r="G235" s="110"/>
      <c r="H235" s="110"/>
      <c r="I235" s="110"/>
      <c r="J235" s="110"/>
    </row>
    <row r="236" spans="3:10" x14ac:dyDescent="0.2">
      <c r="C236" s="107"/>
      <c r="D236" s="108"/>
      <c r="E236" s="109"/>
      <c r="F236" s="110"/>
      <c r="G236" s="110"/>
      <c r="H236" s="110"/>
      <c r="I236" s="110"/>
      <c r="J236" s="110"/>
    </row>
    <row r="237" spans="3:10" x14ac:dyDescent="0.2">
      <c r="C237" s="107"/>
      <c r="D237" s="108"/>
      <c r="E237" s="109"/>
      <c r="F237" s="110"/>
      <c r="G237" s="110"/>
      <c r="H237" s="110"/>
      <c r="I237" s="110"/>
      <c r="J237" s="110"/>
    </row>
    <row r="238" spans="3:10" x14ac:dyDescent="0.2">
      <c r="C238" s="107"/>
      <c r="D238" s="108"/>
      <c r="E238" s="109"/>
      <c r="F238" s="110"/>
      <c r="G238" s="110"/>
      <c r="H238" s="110"/>
      <c r="I238" s="110"/>
      <c r="J238" s="110"/>
    </row>
    <row r="239" spans="3:10" x14ac:dyDescent="0.2">
      <c r="C239" s="107"/>
      <c r="D239" s="108"/>
      <c r="E239" s="109"/>
      <c r="F239" s="110"/>
      <c r="G239" s="110"/>
      <c r="H239" s="110"/>
      <c r="I239" s="110"/>
      <c r="J239" s="110"/>
    </row>
    <row r="240" spans="3:10" x14ac:dyDescent="0.2">
      <c r="C240" s="107"/>
      <c r="D240" s="108"/>
      <c r="E240" s="109"/>
      <c r="F240" s="110"/>
      <c r="G240" s="110"/>
      <c r="H240" s="110"/>
      <c r="I240" s="110"/>
      <c r="J240" s="110"/>
    </row>
    <row r="241" spans="3:10" x14ac:dyDescent="0.2">
      <c r="C241" s="107"/>
      <c r="D241" s="108"/>
      <c r="E241" s="109"/>
      <c r="F241" s="110"/>
      <c r="G241" s="110"/>
      <c r="H241" s="110"/>
      <c r="I241" s="110"/>
      <c r="J241" s="110"/>
    </row>
    <row r="242" spans="3:10" x14ac:dyDescent="0.2">
      <c r="C242" s="107"/>
      <c r="D242" s="108"/>
      <c r="E242" s="109"/>
      <c r="F242" s="110"/>
      <c r="G242" s="110"/>
      <c r="H242" s="110"/>
      <c r="I242" s="110"/>
      <c r="J242" s="110"/>
    </row>
    <row r="243" spans="3:10" x14ac:dyDescent="0.2">
      <c r="C243" s="107"/>
      <c r="D243" s="108"/>
      <c r="E243" s="109"/>
      <c r="F243" s="110"/>
      <c r="G243" s="110"/>
      <c r="H243" s="110"/>
      <c r="I243" s="110"/>
      <c r="J243" s="110"/>
    </row>
    <row r="244" spans="3:10" x14ac:dyDescent="0.2">
      <c r="C244" s="107"/>
      <c r="D244" s="108"/>
      <c r="E244" s="109"/>
      <c r="F244" s="110"/>
      <c r="G244" s="110"/>
      <c r="H244" s="110"/>
      <c r="I244" s="110"/>
      <c r="J244" s="110"/>
    </row>
    <row r="245" spans="3:10" x14ac:dyDescent="0.2">
      <c r="C245" s="107"/>
      <c r="D245" s="108"/>
      <c r="E245" s="109"/>
      <c r="F245" s="110"/>
      <c r="G245" s="110"/>
      <c r="H245" s="110"/>
      <c r="I245" s="110"/>
      <c r="J245" s="110"/>
    </row>
    <row r="246" spans="3:10" x14ac:dyDescent="0.2">
      <c r="C246" s="107"/>
      <c r="D246" s="108"/>
      <c r="E246" s="109"/>
      <c r="F246" s="110"/>
      <c r="G246" s="110"/>
      <c r="H246" s="110"/>
      <c r="I246" s="110"/>
      <c r="J246" s="110"/>
    </row>
    <row r="247" spans="3:10" x14ac:dyDescent="0.2">
      <c r="C247" s="107"/>
      <c r="D247" s="108"/>
      <c r="E247" s="109"/>
      <c r="F247" s="110"/>
      <c r="G247" s="110"/>
      <c r="H247" s="110"/>
      <c r="I247" s="110"/>
      <c r="J247" s="110"/>
    </row>
    <row r="248" spans="3:10" x14ac:dyDescent="0.2">
      <c r="C248" s="107"/>
      <c r="D248" s="108"/>
      <c r="E248" s="109"/>
      <c r="F248" s="110"/>
      <c r="G248" s="110"/>
      <c r="H248" s="110"/>
      <c r="I248" s="110"/>
      <c r="J248" s="110"/>
    </row>
    <row r="249" spans="3:10" x14ac:dyDescent="0.2">
      <c r="C249" s="107"/>
      <c r="D249" s="108"/>
      <c r="E249" s="109"/>
      <c r="F249" s="110"/>
      <c r="G249" s="110"/>
      <c r="H249" s="110"/>
      <c r="I249" s="110"/>
      <c r="J249" s="110"/>
    </row>
    <row r="250" spans="3:10" x14ac:dyDescent="0.2">
      <c r="C250" s="107"/>
      <c r="D250" s="108"/>
      <c r="E250" s="109"/>
      <c r="F250" s="110"/>
      <c r="G250" s="110"/>
      <c r="H250" s="110"/>
      <c r="I250" s="110"/>
      <c r="J250" s="110"/>
    </row>
    <row r="251" spans="3:10" x14ac:dyDescent="0.2">
      <c r="C251" s="107"/>
      <c r="D251" s="108"/>
      <c r="E251" s="109"/>
      <c r="F251" s="110"/>
      <c r="G251" s="110"/>
      <c r="H251" s="110"/>
      <c r="I251" s="110"/>
      <c r="J251" s="110"/>
    </row>
    <row r="252" spans="3:10" x14ac:dyDescent="0.2">
      <c r="C252" s="107"/>
      <c r="D252" s="108"/>
      <c r="E252" s="109"/>
      <c r="F252" s="110"/>
      <c r="G252" s="110"/>
      <c r="H252" s="110"/>
      <c r="I252" s="110"/>
      <c r="J252" s="110"/>
    </row>
    <row r="253" spans="3:10" x14ac:dyDescent="0.2">
      <c r="C253" s="107"/>
      <c r="D253" s="108"/>
      <c r="E253" s="109"/>
      <c r="F253" s="110"/>
      <c r="G253" s="110"/>
      <c r="H253" s="110"/>
      <c r="I253" s="110"/>
      <c r="J253" s="110"/>
    </row>
    <row r="254" spans="3:10" x14ac:dyDescent="0.2">
      <c r="C254" s="107"/>
      <c r="D254" s="108"/>
      <c r="E254" s="109"/>
      <c r="F254" s="110"/>
      <c r="G254" s="110"/>
      <c r="H254" s="110"/>
      <c r="I254" s="110"/>
      <c r="J254" s="110"/>
    </row>
    <row r="255" spans="3:10" x14ac:dyDescent="0.2">
      <c r="C255" s="107"/>
      <c r="D255" s="108"/>
      <c r="E255" s="109"/>
      <c r="F255" s="110"/>
      <c r="G255" s="110"/>
      <c r="H255" s="110"/>
      <c r="I255" s="110"/>
      <c r="J255" s="110"/>
    </row>
    <row r="256" spans="3:10" x14ac:dyDescent="0.2">
      <c r="C256" s="107"/>
      <c r="D256" s="108"/>
      <c r="E256" s="109"/>
      <c r="F256" s="110"/>
      <c r="G256" s="110"/>
      <c r="H256" s="110"/>
      <c r="I256" s="110"/>
      <c r="J256" s="110"/>
    </row>
    <row r="257" spans="3:10" x14ac:dyDescent="0.2">
      <c r="C257" s="107"/>
      <c r="D257" s="108"/>
      <c r="E257" s="109"/>
      <c r="F257" s="110"/>
      <c r="G257" s="110"/>
      <c r="H257" s="110"/>
      <c r="I257" s="110"/>
      <c r="J257" s="110"/>
    </row>
    <row r="258" spans="3:10" x14ac:dyDescent="0.2">
      <c r="C258" s="107"/>
      <c r="D258" s="108"/>
      <c r="E258" s="109"/>
      <c r="F258" s="110"/>
      <c r="G258" s="110"/>
      <c r="H258" s="110"/>
      <c r="I258" s="110"/>
      <c r="J258" s="110"/>
    </row>
    <row r="259" spans="3:10" x14ac:dyDescent="0.2">
      <c r="C259" s="107"/>
      <c r="D259" s="108"/>
      <c r="E259" s="109"/>
      <c r="F259" s="110"/>
      <c r="G259" s="110"/>
      <c r="H259" s="110"/>
      <c r="I259" s="110"/>
      <c r="J259" s="110"/>
    </row>
    <row r="260" spans="3:10" x14ac:dyDescent="0.2">
      <c r="C260" s="107"/>
      <c r="D260" s="108"/>
      <c r="E260" s="109"/>
      <c r="F260" s="110"/>
      <c r="G260" s="110"/>
      <c r="H260" s="110"/>
      <c r="I260" s="110"/>
      <c r="J260" s="110"/>
    </row>
    <row r="261" spans="3:10" x14ac:dyDescent="0.2">
      <c r="C261" s="107"/>
      <c r="D261" s="108"/>
      <c r="E261" s="109"/>
      <c r="F261" s="110"/>
      <c r="G261" s="110"/>
      <c r="H261" s="110"/>
      <c r="I261" s="110"/>
      <c r="J261" s="110"/>
    </row>
    <row r="262" spans="3:10" x14ac:dyDescent="0.2">
      <c r="C262" s="107"/>
      <c r="D262" s="108"/>
      <c r="E262" s="109"/>
      <c r="F262" s="110"/>
      <c r="G262" s="110"/>
      <c r="H262" s="110"/>
      <c r="I262" s="110"/>
      <c r="J262" s="110"/>
    </row>
    <row r="263" spans="3:10" x14ac:dyDescent="0.2">
      <c r="C263" s="107"/>
      <c r="D263" s="108"/>
      <c r="E263" s="109"/>
      <c r="F263" s="110"/>
      <c r="G263" s="110"/>
      <c r="H263" s="110"/>
      <c r="I263" s="110"/>
      <c r="J263" s="110"/>
    </row>
    <row r="264" spans="3:10" x14ac:dyDescent="0.2">
      <c r="C264" s="107"/>
      <c r="D264" s="108"/>
      <c r="E264" s="109"/>
      <c r="F264" s="110"/>
      <c r="G264" s="110"/>
      <c r="H264" s="110"/>
      <c r="I264" s="110"/>
      <c r="J264" s="110"/>
    </row>
    <row r="265" spans="3:10" x14ac:dyDescent="0.2">
      <c r="C265" s="107"/>
      <c r="D265" s="108"/>
      <c r="E265" s="109"/>
      <c r="F265" s="110"/>
      <c r="G265" s="110"/>
      <c r="H265" s="110"/>
      <c r="I265" s="110"/>
      <c r="J265" s="110"/>
    </row>
    <row r="266" spans="3:10" x14ac:dyDescent="0.2">
      <c r="C266" s="107"/>
      <c r="D266" s="108"/>
      <c r="E266" s="109"/>
      <c r="F266" s="110"/>
      <c r="G266" s="110"/>
      <c r="H266" s="110"/>
      <c r="I266" s="110"/>
      <c r="J266" s="110"/>
    </row>
    <row r="267" spans="3:10" x14ac:dyDescent="0.2">
      <c r="C267" s="107"/>
      <c r="D267" s="108"/>
      <c r="E267" s="109"/>
      <c r="F267" s="110"/>
      <c r="G267" s="110"/>
      <c r="H267" s="110"/>
      <c r="I267" s="110"/>
      <c r="J267" s="110"/>
    </row>
    <row r="268" spans="3:10" x14ac:dyDescent="0.2">
      <c r="C268" s="107"/>
      <c r="D268" s="108"/>
      <c r="E268" s="109"/>
      <c r="F268" s="110"/>
      <c r="G268" s="110"/>
      <c r="H268" s="110"/>
      <c r="I268" s="110"/>
      <c r="J268" s="110"/>
    </row>
    <row r="269" spans="3:10" x14ac:dyDescent="0.2">
      <c r="C269" s="107"/>
      <c r="D269" s="108"/>
      <c r="E269" s="109"/>
      <c r="F269" s="110"/>
      <c r="G269" s="110"/>
      <c r="H269" s="110"/>
      <c r="I269" s="110"/>
      <c r="J269" s="110"/>
    </row>
    <row r="270" spans="3:10" x14ac:dyDescent="0.2">
      <c r="C270" s="107"/>
      <c r="D270" s="108"/>
      <c r="E270" s="109"/>
      <c r="F270" s="110"/>
      <c r="G270" s="110"/>
      <c r="H270" s="110"/>
      <c r="I270" s="110"/>
      <c r="J270" s="110"/>
    </row>
    <row r="271" spans="3:10" x14ac:dyDescent="0.2">
      <c r="C271" s="107"/>
      <c r="D271" s="108"/>
      <c r="E271" s="109"/>
      <c r="F271" s="110"/>
      <c r="G271" s="110"/>
      <c r="H271" s="110"/>
      <c r="I271" s="110"/>
      <c r="J271" s="110"/>
    </row>
    <row r="272" spans="3:10" x14ac:dyDescent="0.2">
      <c r="C272" s="107"/>
      <c r="D272" s="108"/>
      <c r="E272" s="109"/>
      <c r="F272" s="110"/>
      <c r="G272" s="110"/>
      <c r="H272" s="110"/>
      <c r="I272" s="110"/>
      <c r="J272" s="110"/>
    </row>
    <row r="273" spans="3:10" x14ac:dyDescent="0.2">
      <c r="C273" s="107"/>
      <c r="D273" s="108"/>
      <c r="E273" s="109"/>
      <c r="F273" s="110"/>
      <c r="G273" s="110"/>
      <c r="H273" s="110"/>
      <c r="I273" s="110"/>
      <c r="J273" s="110"/>
    </row>
    <row r="274" spans="3:10" x14ac:dyDescent="0.2">
      <c r="C274" s="107"/>
      <c r="D274" s="108"/>
      <c r="E274" s="109"/>
      <c r="F274" s="110"/>
      <c r="G274" s="110"/>
      <c r="H274" s="110"/>
      <c r="I274" s="110"/>
      <c r="J274" s="110"/>
    </row>
    <row r="275" spans="3:10" x14ac:dyDescent="0.2">
      <c r="C275" s="107"/>
      <c r="D275" s="108"/>
      <c r="E275" s="109"/>
      <c r="F275" s="110"/>
      <c r="G275" s="110"/>
      <c r="H275" s="110"/>
      <c r="I275" s="110"/>
      <c r="J275" s="110"/>
    </row>
    <row r="276" spans="3:10" x14ac:dyDescent="0.2">
      <c r="C276" s="107"/>
      <c r="D276" s="108"/>
      <c r="E276" s="109"/>
      <c r="F276" s="110"/>
      <c r="G276" s="110"/>
      <c r="H276" s="110"/>
      <c r="I276" s="110"/>
      <c r="J276" s="110"/>
    </row>
    <row r="277" spans="3:10" x14ac:dyDescent="0.2">
      <c r="C277" s="107"/>
      <c r="D277" s="108"/>
      <c r="E277" s="109"/>
      <c r="F277" s="110"/>
      <c r="G277" s="110"/>
      <c r="H277" s="110"/>
      <c r="I277" s="110"/>
      <c r="J277" s="110"/>
    </row>
    <row r="278" spans="3:10" x14ac:dyDescent="0.2">
      <c r="C278" s="107"/>
      <c r="D278" s="108"/>
      <c r="E278" s="109"/>
      <c r="F278" s="110"/>
      <c r="G278" s="110"/>
      <c r="H278" s="110"/>
      <c r="I278" s="110"/>
      <c r="J278" s="110"/>
    </row>
    <row r="279" spans="3:10" x14ac:dyDescent="0.2">
      <c r="C279" s="107"/>
      <c r="D279" s="108"/>
      <c r="E279" s="109"/>
      <c r="F279" s="110"/>
      <c r="G279" s="110"/>
      <c r="H279" s="110"/>
      <c r="I279" s="110"/>
      <c r="J279" s="110"/>
    </row>
    <row r="280" spans="3:10" x14ac:dyDescent="0.2">
      <c r="C280" s="107"/>
      <c r="D280" s="108"/>
      <c r="E280" s="109"/>
      <c r="F280" s="110"/>
      <c r="G280" s="110"/>
      <c r="H280" s="110"/>
      <c r="I280" s="110"/>
      <c r="J280" s="110"/>
    </row>
    <row r="281" spans="3:10" x14ac:dyDescent="0.2">
      <c r="C281" s="107"/>
      <c r="D281" s="108"/>
      <c r="E281" s="109"/>
      <c r="F281" s="110"/>
      <c r="G281" s="110"/>
      <c r="H281" s="110"/>
      <c r="I281" s="110"/>
      <c r="J281" s="110"/>
    </row>
    <row r="282" spans="3:10" x14ac:dyDescent="0.2">
      <c r="C282" s="107"/>
      <c r="D282" s="108"/>
      <c r="E282" s="109"/>
      <c r="F282" s="110"/>
      <c r="G282" s="110"/>
      <c r="H282" s="110"/>
      <c r="I282" s="110"/>
      <c r="J282" s="110"/>
    </row>
    <row r="283" spans="3:10" x14ac:dyDescent="0.2">
      <c r="C283" s="107"/>
      <c r="D283" s="108"/>
      <c r="E283" s="109"/>
      <c r="F283" s="110"/>
      <c r="G283" s="110"/>
      <c r="H283" s="110"/>
      <c r="I283" s="110"/>
      <c r="J283" s="110"/>
    </row>
    <row r="284" spans="3:10" x14ac:dyDescent="0.2">
      <c r="C284" s="107"/>
      <c r="D284" s="108"/>
      <c r="E284" s="109"/>
      <c r="F284" s="110"/>
      <c r="G284" s="110"/>
      <c r="H284" s="110"/>
      <c r="I284" s="110"/>
      <c r="J284" s="110"/>
    </row>
    <row r="285" spans="3:10" x14ac:dyDescent="0.2">
      <c r="C285" s="107"/>
      <c r="D285" s="108"/>
      <c r="E285" s="109"/>
      <c r="F285" s="110"/>
      <c r="G285" s="110"/>
      <c r="H285" s="110"/>
      <c r="I285" s="110"/>
      <c r="J285" s="110"/>
    </row>
    <row r="286" spans="3:10" x14ac:dyDescent="0.2">
      <c r="C286" s="107"/>
      <c r="D286" s="108"/>
      <c r="E286" s="109"/>
      <c r="F286" s="110"/>
      <c r="G286" s="110"/>
      <c r="H286" s="110"/>
      <c r="I286" s="110"/>
      <c r="J286" s="110"/>
    </row>
    <row r="287" spans="3:10" x14ac:dyDescent="0.2">
      <c r="C287" s="107"/>
      <c r="D287" s="108"/>
      <c r="E287" s="109"/>
      <c r="F287" s="110"/>
      <c r="G287" s="110"/>
      <c r="H287" s="110"/>
      <c r="I287" s="110"/>
      <c r="J287" s="110"/>
    </row>
    <row r="288" spans="3:10" x14ac:dyDescent="0.2">
      <c r="C288" s="107"/>
      <c r="D288" s="108"/>
      <c r="E288" s="109"/>
      <c r="F288" s="110"/>
      <c r="G288" s="110"/>
      <c r="H288" s="110"/>
      <c r="I288" s="110"/>
      <c r="J288" s="110"/>
    </row>
    <row r="289" spans="3:10" x14ac:dyDescent="0.2">
      <c r="C289" s="107"/>
      <c r="D289" s="108"/>
      <c r="E289" s="109"/>
      <c r="F289" s="110"/>
      <c r="G289" s="110"/>
      <c r="H289" s="110"/>
      <c r="I289" s="110"/>
      <c r="J289" s="110"/>
    </row>
    <row r="290" spans="3:10" x14ac:dyDescent="0.2">
      <c r="C290" s="107"/>
      <c r="D290" s="108"/>
      <c r="E290" s="109"/>
      <c r="F290" s="110"/>
      <c r="G290" s="110"/>
      <c r="H290" s="110"/>
      <c r="I290" s="110"/>
      <c r="J290" s="110"/>
    </row>
    <row r="291" spans="3:10" x14ac:dyDescent="0.2">
      <c r="C291" s="107"/>
      <c r="D291" s="108"/>
      <c r="E291" s="109"/>
      <c r="F291" s="110"/>
      <c r="G291" s="110"/>
      <c r="H291" s="110"/>
      <c r="I291" s="110"/>
      <c r="J291" s="110"/>
    </row>
    <row r="292" spans="3:10" x14ac:dyDescent="0.2">
      <c r="C292" s="107"/>
      <c r="D292" s="108"/>
      <c r="E292" s="109"/>
      <c r="F292" s="110"/>
      <c r="G292" s="110"/>
      <c r="H292" s="110"/>
      <c r="I292" s="110"/>
      <c r="J292" s="110"/>
    </row>
    <row r="293" spans="3:10" x14ac:dyDescent="0.2">
      <c r="C293" s="107"/>
      <c r="D293" s="108"/>
      <c r="E293" s="109"/>
      <c r="F293" s="110"/>
      <c r="G293" s="110"/>
      <c r="H293" s="110"/>
      <c r="I293" s="110"/>
      <c r="J293" s="110"/>
    </row>
    <row r="294" spans="3:10" x14ac:dyDescent="0.2">
      <c r="C294" s="107"/>
      <c r="D294" s="108"/>
      <c r="E294" s="109"/>
      <c r="F294" s="110"/>
      <c r="G294" s="110"/>
      <c r="H294" s="110"/>
      <c r="I294" s="110"/>
      <c r="J294" s="110"/>
    </row>
    <row r="295" spans="3:10" x14ac:dyDescent="0.2">
      <c r="C295" s="107"/>
      <c r="D295" s="108"/>
      <c r="E295" s="109"/>
      <c r="F295" s="110"/>
      <c r="G295" s="110"/>
      <c r="H295" s="110"/>
      <c r="I295" s="110"/>
      <c r="J295" s="110"/>
    </row>
    <row r="296" spans="3:10" x14ac:dyDescent="0.2">
      <c r="C296" s="107"/>
      <c r="D296" s="108"/>
      <c r="E296" s="109"/>
      <c r="F296" s="110"/>
      <c r="G296" s="110"/>
      <c r="H296" s="110"/>
      <c r="I296" s="110"/>
      <c r="J296" s="110"/>
    </row>
    <row r="297" spans="3:10" x14ac:dyDescent="0.2">
      <c r="C297" s="107"/>
      <c r="D297" s="108"/>
      <c r="E297" s="109"/>
      <c r="F297" s="110"/>
      <c r="G297" s="110"/>
      <c r="H297" s="110"/>
      <c r="I297" s="110"/>
      <c r="J297" s="110"/>
    </row>
    <row r="298" spans="3:10" x14ac:dyDescent="0.2">
      <c r="C298" s="107"/>
      <c r="D298" s="108"/>
      <c r="E298" s="109"/>
      <c r="F298" s="110"/>
      <c r="G298" s="110"/>
      <c r="H298" s="110"/>
      <c r="I298" s="110"/>
      <c r="J298" s="110"/>
    </row>
    <row r="299" spans="3:10" x14ac:dyDescent="0.2">
      <c r="C299" s="107"/>
      <c r="D299" s="108"/>
      <c r="E299" s="109"/>
      <c r="F299" s="110"/>
      <c r="G299" s="110"/>
      <c r="H299" s="110"/>
      <c r="I299" s="110"/>
      <c r="J299" s="110"/>
    </row>
    <row r="300" spans="3:10" x14ac:dyDescent="0.2">
      <c r="C300" s="107"/>
      <c r="D300" s="108"/>
      <c r="E300" s="109"/>
      <c r="F300" s="110"/>
      <c r="G300" s="110"/>
      <c r="H300" s="110"/>
      <c r="I300" s="110"/>
      <c r="J300" s="110"/>
    </row>
    <row r="301" spans="3:10" x14ac:dyDescent="0.2">
      <c r="C301" s="107"/>
      <c r="D301" s="108"/>
      <c r="E301" s="109"/>
      <c r="F301" s="110"/>
      <c r="G301" s="110"/>
      <c r="H301" s="110"/>
      <c r="I301" s="110"/>
      <c r="J301" s="110"/>
    </row>
    <row r="302" spans="3:10" x14ac:dyDescent="0.2">
      <c r="C302" s="107"/>
      <c r="D302" s="108"/>
      <c r="E302" s="109"/>
      <c r="F302" s="110"/>
      <c r="G302" s="110"/>
      <c r="H302" s="110"/>
      <c r="I302" s="110"/>
      <c r="J302" s="110"/>
    </row>
    <row r="303" spans="3:10" x14ac:dyDescent="0.2">
      <c r="C303" s="107"/>
      <c r="D303" s="108"/>
      <c r="E303" s="109"/>
      <c r="F303" s="110"/>
      <c r="G303" s="110"/>
      <c r="H303" s="110"/>
      <c r="I303" s="110"/>
      <c r="J303" s="110"/>
    </row>
    <row r="304" spans="3:10" x14ac:dyDescent="0.2">
      <c r="C304" s="107"/>
      <c r="D304" s="108"/>
      <c r="E304" s="109"/>
      <c r="F304" s="110"/>
      <c r="G304" s="110"/>
      <c r="H304" s="110"/>
      <c r="I304" s="110"/>
      <c r="J304" s="110"/>
    </row>
    <row r="305" spans="3:10" x14ac:dyDescent="0.2">
      <c r="C305" s="107"/>
      <c r="D305" s="108"/>
      <c r="E305" s="109"/>
      <c r="F305" s="110"/>
      <c r="G305" s="110"/>
      <c r="H305" s="110"/>
      <c r="I305" s="110"/>
      <c r="J305" s="110"/>
    </row>
    <row r="306" spans="3:10" x14ac:dyDescent="0.2">
      <c r="C306" s="107"/>
      <c r="D306" s="108"/>
      <c r="E306" s="109"/>
      <c r="F306" s="110"/>
      <c r="G306" s="110"/>
      <c r="H306" s="110"/>
      <c r="I306" s="110"/>
      <c r="J306" s="110"/>
    </row>
    <row r="307" spans="3:10" x14ac:dyDescent="0.2">
      <c r="C307" s="107"/>
      <c r="D307" s="108"/>
      <c r="E307" s="109"/>
      <c r="F307" s="110"/>
      <c r="G307" s="110"/>
      <c r="H307" s="110"/>
      <c r="I307" s="110"/>
      <c r="J307" s="110"/>
    </row>
    <row r="308" spans="3:10" x14ac:dyDescent="0.2">
      <c r="C308" s="107"/>
      <c r="D308" s="108"/>
      <c r="E308" s="109"/>
      <c r="F308" s="110"/>
      <c r="G308" s="110"/>
      <c r="H308" s="110"/>
      <c r="I308" s="110"/>
      <c r="J308" s="110"/>
    </row>
    <row r="309" spans="3:10" x14ac:dyDescent="0.2">
      <c r="C309" s="107"/>
      <c r="D309" s="108"/>
      <c r="E309" s="109"/>
      <c r="F309" s="110"/>
      <c r="G309" s="110"/>
      <c r="H309" s="110"/>
      <c r="I309" s="110"/>
      <c r="J309" s="110"/>
    </row>
    <row r="310" spans="3:10" x14ac:dyDescent="0.2">
      <c r="C310" s="107"/>
      <c r="D310" s="108"/>
      <c r="E310" s="109"/>
      <c r="F310" s="110"/>
      <c r="G310" s="110"/>
      <c r="H310" s="110"/>
      <c r="I310" s="110"/>
      <c r="J310" s="110"/>
    </row>
    <row r="311" spans="3:10" x14ac:dyDescent="0.2">
      <c r="C311" s="107"/>
      <c r="D311" s="108"/>
      <c r="E311" s="109"/>
      <c r="F311" s="110"/>
      <c r="G311" s="110"/>
      <c r="H311" s="110"/>
      <c r="I311" s="110"/>
      <c r="J311" s="110"/>
    </row>
    <row r="312" spans="3:10" x14ac:dyDescent="0.2">
      <c r="C312" s="107"/>
      <c r="D312" s="108"/>
      <c r="E312" s="109"/>
      <c r="F312" s="110"/>
      <c r="G312" s="110"/>
      <c r="H312" s="110"/>
      <c r="I312" s="110"/>
      <c r="J312" s="110"/>
    </row>
    <row r="313" spans="3:10" x14ac:dyDescent="0.2">
      <c r="C313" s="107"/>
      <c r="D313" s="108"/>
      <c r="E313" s="109"/>
      <c r="F313" s="110"/>
      <c r="G313" s="110"/>
      <c r="H313" s="110"/>
      <c r="I313" s="110"/>
      <c r="J313" s="110"/>
    </row>
    <row r="314" spans="3:10" x14ac:dyDescent="0.2">
      <c r="C314" s="107"/>
      <c r="D314" s="108"/>
      <c r="E314" s="109"/>
      <c r="F314" s="110"/>
      <c r="G314" s="110"/>
      <c r="H314" s="110"/>
      <c r="I314" s="110"/>
      <c r="J314" s="110"/>
    </row>
    <row r="315" spans="3:10" x14ac:dyDescent="0.2">
      <c r="C315" s="107"/>
      <c r="D315" s="108"/>
      <c r="E315" s="109"/>
      <c r="F315" s="110"/>
      <c r="G315" s="110"/>
      <c r="H315" s="110"/>
      <c r="I315" s="110"/>
      <c r="J315" s="110"/>
    </row>
    <row r="316" spans="3:10" x14ac:dyDescent="0.2">
      <c r="C316" s="107"/>
      <c r="D316" s="108"/>
      <c r="E316" s="109"/>
      <c r="F316" s="110"/>
      <c r="G316" s="110"/>
      <c r="H316" s="110"/>
      <c r="I316" s="110"/>
      <c r="J316" s="110"/>
    </row>
    <row r="317" spans="3:10" x14ac:dyDescent="0.2">
      <c r="C317" s="107"/>
      <c r="D317" s="108"/>
      <c r="E317" s="109"/>
      <c r="F317" s="110"/>
      <c r="G317" s="110"/>
      <c r="H317" s="110"/>
      <c r="I317" s="110"/>
      <c r="J317" s="110"/>
    </row>
    <row r="318" spans="3:10" x14ac:dyDescent="0.2">
      <c r="C318" s="107"/>
      <c r="D318" s="108"/>
      <c r="E318" s="109"/>
      <c r="F318" s="110"/>
      <c r="G318" s="110"/>
      <c r="H318" s="110"/>
      <c r="I318" s="110"/>
      <c r="J318" s="110"/>
    </row>
    <row r="319" spans="3:10" x14ac:dyDescent="0.2">
      <c r="C319" s="107"/>
      <c r="D319" s="108"/>
      <c r="E319" s="109"/>
      <c r="F319" s="110"/>
      <c r="G319" s="110"/>
      <c r="H319" s="110"/>
      <c r="I319" s="110"/>
      <c r="J319" s="110"/>
    </row>
    <row r="320" spans="3:10" x14ac:dyDescent="0.2">
      <c r="C320" s="107"/>
      <c r="D320" s="108"/>
      <c r="E320" s="109"/>
      <c r="F320" s="110"/>
      <c r="G320" s="110"/>
      <c r="H320" s="110"/>
      <c r="I320" s="110"/>
      <c r="J320" s="110"/>
    </row>
    <row r="321" spans="3:10" x14ac:dyDescent="0.2">
      <c r="C321" s="107"/>
      <c r="D321" s="108"/>
      <c r="E321" s="109"/>
      <c r="F321" s="110"/>
      <c r="G321" s="110"/>
      <c r="H321" s="110"/>
      <c r="I321" s="110"/>
      <c r="J321" s="110"/>
    </row>
    <row r="322" spans="3:10" x14ac:dyDescent="0.2">
      <c r="C322" s="107"/>
      <c r="D322" s="108"/>
      <c r="E322" s="109"/>
      <c r="F322" s="110"/>
      <c r="G322" s="110"/>
      <c r="H322" s="110"/>
      <c r="I322" s="110"/>
      <c r="J322" s="110"/>
    </row>
    <row r="323" spans="3:10" x14ac:dyDescent="0.2">
      <c r="C323" s="107"/>
      <c r="D323" s="108"/>
      <c r="E323" s="109"/>
      <c r="F323" s="110"/>
      <c r="G323" s="110"/>
      <c r="H323" s="110"/>
      <c r="I323" s="110"/>
      <c r="J323" s="110"/>
    </row>
    <row r="324" spans="3:10" x14ac:dyDescent="0.2">
      <c r="C324" s="107"/>
      <c r="D324" s="108"/>
      <c r="E324" s="109"/>
      <c r="F324" s="110"/>
      <c r="G324" s="110"/>
      <c r="H324" s="110"/>
      <c r="I324" s="110"/>
      <c r="J324" s="110"/>
    </row>
    <row r="325" spans="3:10" x14ac:dyDescent="0.2">
      <c r="C325" s="107"/>
      <c r="D325" s="108"/>
      <c r="E325" s="109"/>
      <c r="F325" s="110"/>
      <c r="G325" s="110"/>
      <c r="H325" s="110"/>
      <c r="I325" s="110"/>
      <c r="J325" s="110"/>
    </row>
    <row r="326" spans="3:10" x14ac:dyDescent="0.2">
      <c r="C326" s="107"/>
      <c r="D326" s="108"/>
      <c r="E326" s="109"/>
      <c r="F326" s="110"/>
      <c r="G326" s="110"/>
      <c r="H326" s="110"/>
      <c r="I326" s="110"/>
      <c r="J326" s="110"/>
    </row>
    <row r="327" spans="3:10" x14ac:dyDescent="0.2">
      <c r="C327" s="107"/>
      <c r="D327" s="108"/>
      <c r="E327" s="109"/>
      <c r="F327" s="110"/>
      <c r="G327" s="110"/>
      <c r="H327" s="110"/>
      <c r="I327" s="110"/>
      <c r="J327" s="110"/>
    </row>
    <row r="328" spans="3:10" x14ac:dyDescent="0.2">
      <c r="C328" s="107"/>
      <c r="D328" s="108"/>
      <c r="E328" s="109"/>
      <c r="F328" s="110"/>
      <c r="G328" s="110"/>
      <c r="H328" s="110"/>
      <c r="I328" s="110"/>
      <c r="J328" s="110"/>
    </row>
    <row r="329" spans="3:10" x14ac:dyDescent="0.2">
      <c r="C329" s="107"/>
      <c r="D329" s="108"/>
      <c r="E329" s="109"/>
      <c r="F329" s="110"/>
      <c r="G329" s="110"/>
      <c r="H329" s="110"/>
      <c r="I329" s="110"/>
      <c r="J329" s="110"/>
    </row>
    <row r="330" spans="3:10" x14ac:dyDescent="0.2">
      <c r="C330" s="107"/>
      <c r="D330" s="108"/>
      <c r="E330" s="109"/>
      <c r="F330" s="110"/>
      <c r="G330" s="110"/>
      <c r="H330" s="110"/>
      <c r="I330" s="110"/>
      <c r="J330" s="110"/>
    </row>
    <row r="331" spans="3:10" x14ac:dyDescent="0.2">
      <c r="C331" s="107"/>
      <c r="D331" s="108"/>
      <c r="E331" s="109"/>
      <c r="F331" s="110"/>
      <c r="G331" s="110"/>
      <c r="H331" s="110"/>
      <c r="I331" s="110"/>
      <c r="J331" s="110"/>
    </row>
    <row r="332" spans="3:10" x14ac:dyDescent="0.2">
      <c r="C332" s="107"/>
      <c r="D332" s="108"/>
      <c r="E332" s="109"/>
      <c r="F332" s="110"/>
      <c r="G332" s="110"/>
      <c r="H332" s="110"/>
      <c r="I332" s="110"/>
      <c r="J332" s="110"/>
    </row>
    <row r="333" spans="3:10" x14ac:dyDescent="0.2">
      <c r="C333" s="107"/>
      <c r="D333" s="108"/>
      <c r="E333" s="109"/>
      <c r="F333" s="110"/>
      <c r="G333" s="110"/>
      <c r="H333" s="110"/>
      <c r="I333" s="110"/>
      <c r="J333" s="110"/>
    </row>
    <row r="334" spans="3:10" x14ac:dyDescent="0.2">
      <c r="C334" s="107"/>
      <c r="D334" s="108"/>
      <c r="E334" s="109"/>
      <c r="F334" s="110"/>
      <c r="G334" s="110"/>
      <c r="H334" s="110"/>
      <c r="I334" s="110"/>
      <c r="J334" s="110"/>
    </row>
    <row r="335" spans="3:10" x14ac:dyDescent="0.2">
      <c r="C335" s="107"/>
      <c r="D335" s="108"/>
      <c r="E335" s="109"/>
      <c r="F335" s="110"/>
      <c r="G335" s="110"/>
      <c r="H335" s="110"/>
      <c r="I335" s="110"/>
      <c r="J335" s="110"/>
    </row>
    <row r="336" spans="3:10" x14ac:dyDescent="0.2">
      <c r="C336" s="107"/>
      <c r="D336" s="108"/>
      <c r="E336" s="109"/>
      <c r="F336" s="110"/>
      <c r="G336" s="110"/>
      <c r="H336" s="110"/>
      <c r="I336" s="110"/>
      <c r="J336" s="110"/>
    </row>
    <row r="337" spans="3:10" x14ac:dyDescent="0.2">
      <c r="C337" s="107"/>
      <c r="D337" s="108"/>
      <c r="E337" s="109"/>
      <c r="F337" s="110"/>
      <c r="G337" s="110"/>
      <c r="H337" s="110"/>
      <c r="I337" s="110"/>
      <c r="J337" s="110"/>
    </row>
    <row r="338" spans="3:10" x14ac:dyDescent="0.2">
      <c r="C338" s="107"/>
      <c r="D338" s="108"/>
      <c r="E338" s="109"/>
      <c r="F338" s="110"/>
      <c r="G338" s="110"/>
      <c r="H338" s="110"/>
      <c r="I338" s="110"/>
      <c r="J338" s="110"/>
    </row>
    <row r="339" spans="3:10" x14ac:dyDescent="0.2">
      <c r="C339" s="107"/>
      <c r="D339" s="108"/>
      <c r="E339" s="109"/>
      <c r="F339" s="110"/>
      <c r="G339" s="110"/>
      <c r="H339" s="110"/>
      <c r="I339" s="110"/>
      <c r="J339" s="110"/>
    </row>
    <row r="340" spans="3:10" x14ac:dyDescent="0.2">
      <c r="C340" s="107"/>
      <c r="D340" s="108"/>
      <c r="E340" s="109"/>
      <c r="F340" s="110"/>
      <c r="G340" s="110"/>
      <c r="H340" s="110"/>
      <c r="I340" s="110"/>
      <c r="J340" s="110"/>
    </row>
    <row r="341" spans="3:10" x14ac:dyDescent="0.2">
      <c r="C341" s="107"/>
      <c r="D341" s="108"/>
      <c r="E341" s="109"/>
      <c r="F341" s="110"/>
      <c r="G341" s="110"/>
      <c r="H341" s="110"/>
      <c r="I341" s="110"/>
      <c r="J341" s="110"/>
    </row>
    <row r="342" spans="3:10" x14ac:dyDescent="0.2">
      <c r="C342" s="107"/>
      <c r="D342" s="108"/>
      <c r="E342" s="109"/>
      <c r="F342" s="110"/>
      <c r="G342" s="110"/>
      <c r="H342" s="110"/>
      <c r="I342" s="110"/>
      <c r="J342" s="110"/>
    </row>
    <row r="343" spans="3:10" x14ac:dyDescent="0.2">
      <c r="C343" s="107"/>
      <c r="D343" s="108"/>
      <c r="E343" s="109"/>
      <c r="F343" s="110"/>
      <c r="G343" s="110"/>
      <c r="H343" s="110"/>
      <c r="I343" s="110"/>
      <c r="J343" s="110"/>
    </row>
    <row r="344" spans="3:10" x14ac:dyDescent="0.2">
      <c r="C344" s="107"/>
      <c r="D344" s="108"/>
      <c r="E344" s="109"/>
      <c r="F344" s="110"/>
      <c r="G344" s="110"/>
      <c r="H344" s="110"/>
      <c r="I344" s="110"/>
      <c r="J344" s="110"/>
    </row>
    <row r="345" spans="3:10" x14ac:dyDescent="0.2">
      <c r="C345" s="107"/>
      <c r="D345" s="108"/>
      <c r="E345" s="109"/>
      <c r="F345" s="110"/>
      <c r="G345" s="110"/>
      <c r="H345" s="110"/>
      <c r="I345" s="110"/>
      <c r="J345" s="110"/>
    </row>
    <row r="346" spans="3:10" x14ac:dyDescent="0.2">
      <c r="C346" s="107"/>
      <c r="D346" s="108"/>
      <c r="E346" s="109"/>
      <c r="F346" s="110"/>
      <c r="G346" s="110"/>
      <c r="H346" s="110"/>
      <c r="I346" s="110"/>
      <c r="J346" s="110"/>
    </row>
    <row r="347" spans="3:10" x14ac:dyDescent="0.2">
      <c r="C347" s="107"/>
      <c r="D347" s="108"/>
      <c r="E347" s="109"/>
      <c r="F347" s="110"/>
      <c r="G347" s="110"/>
      <c r="H347" s="110"/>
      <c r="I347" s="110"/>
      <c r="J347" s="110"/>
    </row>
    <row r="348" spans="3:10" x14ac:dyDescent="0.2">
      <c r="C348" s="107"/>
      <c r="D348" s="108"/>
      <c r="E348" s="109"/>
      <c r="F348" s="110"/>
      <c r="G348" s="110"/>
      <c r="H348" s="110"/>
      <c r="I348" s="110"/>
      <c r="J348" s="110"/>
    </row>
    <row r="349" spans="3:10" x14ac:dyDescent="0.2">
      <c r="C349" s="107"/>
      <c r="D349" s="108"/>
      <c r="E349" s="109"/>
      <c r="F349" s="110"/>
      <c r="G349" s="110"/>
      <c r="H349" s="110"/>
      <c r="I349" s="110"/>
      <c r="J349" s="110"/>
    </row>
    <row r="350" spans="3:10" x14ac:dyDescent="0.2">
      <c r="C350" s="107"/>
      <c r="D350" s="108"/>
      <c r="E350" s="109"/>
      <c r="F350" s="110"/>
      <c r="G350" s="110"/>
      <c r="H350" s="110"/>
      <c r="I350" s="110"/>
      <c r="J350" s="110"/>
    </row>
    <row r="351" spans="3:10" x14ac:dyDescent="0.2">
      <c r="C351" s="107"/>
      <c r="D351" s="108"/>
      <c r="E351" s="109"/>
      <c r="F351" s="110"/>
      <c r="G351" s="110"/>
      <c r="H351" s="110"/>
      <c r="I351" s="110"/>
      <c r="J351" s="110"/>
    </row>
    <row r="352" spans="3:10" x14ac:dyDescent="0.2">
      <c r="C352" s="107"/>
      <c r="D352" s="108"/>
      <c r="E352" s="109"/>
      <c r="F352" s="110"/>
      <c r="G352" s="110"/>
      <c r="H352" s="110"/>
      <c r="I352" s="110"/>
      <c r="J352" s="110"/>
    </row>
    <row r="353" spans="3:10" x14ac:dyDescent="0.2">
      <c r="C353" s="107"/>
      <c r="D353" s="108"/>
      <c r="E353" s="109"/>
      <c r="F353" s="110"/>
      <c r="G353" s="110"/>
      <c r="H353" s="110"/>
      <c r="I353" s="110"/>
      <c r="J353" s="110"/>
    </row>
    <row r="354" spans="3:10" x14ac:dyDescent="0.2">
      <c r="C354" s="107"/>
      <c r="D354" s="108"/>
      <c r="E354" s="109"/>
      <c r="F354" s="110"/>
      <c r="G354" s="110"/>
      <c r="H354" s="110"/>
      <c r="I354" s="110"/>
      <c r="J354" s="110"/>
    </row>
    <row r="355" spans="3:10" x14ac:dyDescent="0.2">
      <c r="C355" s="107"/>
      <c r="D355" s="108"/>
      <c r="E355" s="109"/>
      <c r="F355" s="110"/>
      <c r="G355" s="110"/>
      <c r="H355" s="110"/>
      <c r="I355" s="110"/>
      <c r="J355" s="110"/>
    </row>
    <row r="356" spans="3:10" x14ac:dyDescent="0.2">
      <c r="C356" s="107"/>
      <c r="D356" s="108"/>
      <c r="E356" s="109"/>
      <c r="F356" s="110"/>
      <c r="G356" s="110"/>
      <c r="H356" s="110"/>
      <c r="I356" s="110"/>
      <c r="J356" s="110"/>
    </row>
    <row r="357" spans="3:10" x14ac:dyDescent="0.2">
      <c r="C357" s="107"/>
      <c r="D357" s="108"/>
      <c r="E357" s="109"/>
      <c r="F357" s="110"/>
      <c r="G357" s="110"/>
      <c r="H357" s="110"/>
      <c r="I357" s="110"/>
      <c r="J357" s="110"/>
    </row>
    <row r="358" spans="3:10" x14ac:dyDescent="0.2">
      <c r="C358" s="107"/>
      <c r="D358" s="108"/>
      <c r="E358" s="109"/>
      <c r="F358" s="110"/>
      <c r="G358" s="110"/>
      <c r="H358" s="110"/>
      <c r="I358" s="110"/>
      <c r="J358" s="110"/>
    </row>
    <row r="359" spans="3:10" x14ac:dyDescent="0.2">
      <c r="C359" s="107"/>
      <c r="D359" s="108"/>
      <c r="E359" s="109"/>
      <c r="F359" s="110"/>
      <c r="G359" s="110"/>
      <c r="H359" s="110"/>
      <c r="I359" s="110"/>
      <c r="J359" s="110"/>
    </row>
    <row r="360" spans="3:10" x14ac:dyDescent="0.2">
      <c r="C360" s="107"/>
      <c r="D360" s="108"/>
      <c r="E360" s="109"/>
      <c r="F360" s="110"/>
      <c r="G360" s="110"/>
      <c r="H360" s="110"/>
      <c r="I360" s="110"/>
      <c r="J360" s="110"/>
    </row>
    <row r="361" spans="3:10" x14ac:dyDescent="0.2">
      <c r="C361" s="107"/>
      <c r="D361" s="108"/>
      <c r="E361" s="109"/>
      <c r="F361" s="110"/>
      <c r="G361" s="110"/>
      <c r="H361" s="110"/>
      <c r="I361" s="110"/>
      <c r="J361" s="110"/>
    </row>
    <row r="362" spans="3:10" x14ac:dyDescent="0.2">
      <c r="C362" s="107"/>
      <c r="D362" s="108"/>
      <c r="E362" s="109"/>
      <c r="F362" s="110"/>
      <c r="G362" s="110"/>
      <c r="H362" s="110"/>
      <c r="I362" s="110"/>
      <c r="J362" s="110"/>
    </row>
    <row r="363" spans="3:10" x14ac:dyDescent="0.2">
      <c r="C363" s="107"/>
      <c r="D363" s="108"/>
      <c r="E363" s="109"/>
      <c r="F363" s="110"/>
      <c r="G363" s="110"/>
      <c r="H363" s="110"/>
      <c r="I363" s="110"/>
      <c r="J363" s="110"/>
    </row>
    <row r="364" spans="3:10" x14ac:dyDescent="0.2">
      <c r="C364" s="107"/>
      <c r="D364" s="108"/>
      <c r="E364" s="109"/>
      <c r="F364" s="110"/>
      <c r="G364" s="110"/>
      <c r="H364" s="110"/>
      <c r="I364" s="110"/>
      <c r="J364" s="110"/>
    </row>
    <row r="365" spans="3:10" x14ac:dyDescent="0.2">
      <c r="C365" s="107"/>
      <c r="D365" s="108"/>
      <c r="E365" s="109"/>
      <c r="F365" s="110"/>
      <c r="G365" s="110"/>
      <c r="H365" s="110"/>
      <c r="I365" s="110"/>
      <c r="J365" s="110"/>
    </row>
    <row r="366" spans="3:10" x14ac:dyDescent="0.2">
      <c r="C366" s="107"/>
      <c r="D366" s="108"/>
      <c r="E366" s="109"/>
      <c r="F366" s="110"/>
      <c r="G366" s="110"/>
      <c r="H366" s="110"/>
      <c r="I366" s="110"/>
      <c r="J366" s="110"/>
    </row>
    <row r="367" spans="3:10" x14ac:dyDescent="0.2">
      <c r="C367" s="107"/>
      <c r="D367" s="108"/>
      <c r="E367" s="109"/>
      <c r="F367" s="110"/>
      <c r="G367" s="110"/>
      <c r="H367" s="110"/>
      <c r="I367" s="110"/>
      <c r="J367" s="110"/>
    </row>
    <row r="368" spans="3:10" x14ac:dyDescent="0.2">
      <c r="C368" s="107"/>
      <c r="D368" s="108"/>
      <c r="E368" s="109"/>
      <c r="F368" s="110"/>
      <c r="G368" s="110"/>
      <c r="H368" s="110"/>
      <c r="I368" s="110"/>
      <c r="J368" s="110"/>
    </row>
    <row r="369" spans="3:10" x14ac:dyDescent="0.2">
      <c r="C369" s="107"/>
      <c r="D369" s="108"/>
      <c r="E369" s="109"/>
      <c r="F369" s="110"/>
      <c r="G369" s="110"/>
      <c r="H369" s="110"/>
      <c r="I369" s="110"/>
      <c r="J369" s="110"/>
    </row>
    <row r="370" spans="3:10" x14ac:dyDescent="0.2">
      <c r="C370" s="107"/>
      <c r="D370" s="108"/>
      <c r="E370" s="109"/>
      <c r="F370" s="110"/>
      <c r="G370" s="110"/>
      <c r="H370" s="110"/>
      <c r="I370" s="110"/>
      <c r="J370" s="110"/>
    </row>
    <row r="371" spans="3:10" x14ac:dyDescent="0.2">
      <c r="C371" s="107"/>
      <c r="D371" s="108"/>
      <c r="E371" s="109"/>
      <c r="F371" s="110"/>
      <c r="G371" s="110"/>
      <c r="H371" s="110"/>
      <c r="I371" s="110"/>
      <c r="J371" s="110"/>
    </row>
    <row r="372" spans="3:10" x14ac:dyDescent="0.2">
      <c r="C372" s="107"/>
      <c r="D372" s="108"/>
      <c r="E372" s="109"/>
      <c r="F372" s="110"/>
      <c r="G372" s="110"/>
      <c r="H372" s="110"/>
      <c r="I372" s="110"/>
      <c r="J372" s="110"/>
    </row>
    <row r="373" spans="3:10" x14ac:dyDescent="0.2">
      <c r="C373" s="107"/>
      <c r="D373" s="108"/>
      <c r="E373" s="109"/>
      <c r="F373" s="110"/>
      <c r="G373" s="110"/>
      <c r="H373" s="110"/>
      <c r="I373" s="110"/>
      <c r="J373" s="110"/>
    </row>
    <row r="374" spans="3:10" x14ac:dyDescent="0.2">
      <c r="C374" s="107"/>
      <c r="D374" s="108"/>
      <c r="E374" s="109"/>
      <c r="F374" s="110"/>
      <c r="G374" s="110"/>
      <c r="H374" s="110"/>
      <c r="I374" s="110"/>
      <c r="J374" s="110"/>
    </row>
    <row r="375" spans="3:10" x14ac:dyDescent="0.2">
      <c r="C375" s="107"/>
      <c r="D375" s="108"/>
      <c r="E375" s="109"/>
      <c r="F375" s="110"/>
      <c r="G375" s="110"/>
      <c r="H375" s="110"/>
      <c r="I375" s="110"/>
      <c r="J375" s="110"/>
    </row>
    <row r="376" spans="3:10" x14ac:dyDescent="0.2">
      <c r="C376" s="107"/>
      <c r="D376" s="108"/>
      <c r="E376" s="109"/>
      <c r="F376" s="110"/>
      <c r="G376" s="110"/>
      <c r="H376" s="110"/>
      <c r="I376" s="110"/>
      <c r="J376" s="110"/>
    </row>
    <row r="377" spans="3:10" x14ac:dyDescent="0.2">
      <c r="C377" s="107"/>
      <c r="D377" s="108"/>
      <c r="E377" s="109"/>
      <c r="F377" s="110"/>
      <c r="G377" s="110"/>
      <c r="H377" s="110"/>
      <c r="I377" s="110"/>
      <c r="J377" s="110"/>
    </row>
    <row r="378" spans="3:10" x14ac:dyDescent="0.2">
      <c r="C378" s="107"/>
      <c r="D378" s="108"/>
      <c r="E378" s="109"/>
      <c r="F378" s="110"/>
      <c r="G378" s="110"/>
      <c r="H378" s="110"/>
      <c r="I378" s="110"/>
      <c r="J378" s="110"/>
    </row>
    <row r="379" spans="3:10" x14ac:dyDescent="0.2">
      <c r="C379" s="107"/>
      <c r="D379" s="108"/>
      <c r="E379" s="109"/>
      <c r="F379" s="110"/>
      <c r="G379" s="110"/>
      <c r="H379" s="110"/>
      <c r="I379" s="110"/>
      <c r="J379" s="110"/>
    </row>
    <row r="380" spans="3:10" x14ac:dyDescent="0.2">
      <c r="C380" s="107"/>
      <c r="D380" s="108"/>
      <c r="E380" s="109"/>
      <c r="F380" s="110"/>
      <c r="G380" s="110"/>
      <c r="H380" s="110"/>
      <c r="I380" s="110"/>
      <c r="J380" s="110"/>
    </row>
    <row r="381" spans="3:10" x14ac:dyDescent="0.2">
      <c r="C381" s="107"/>
      <c r="D381" s="108"/>
      <c r="E381" s="109"/>
      <c r="F381" s="110"/>
      <c r="G381" s="110"/>
      <c r="H381" s="110"/>
      <c r="I381" s="110"/>
      <c r="J381" s="110"/>
    </row>
    <row r="382" spans="3:10" x14ac:dyDescent="0.2">
      <c r="C382" s="107"/>
      <c r="D382" s="108"/>
      <c r="E382" s="109"/>
      <c r="F382" s="110"/>
      <c r="G382" s="110"/>
      <c r="H382" s="110"/>
      <c r="I382" s="110"/>
      <c r="J382" s="110"/>
    </row>
    <row r="383" spans="3:10" x14ac:dyDescent="0.2">
      <c r="C383" s="107"/>
      <c r="D383" s="108"/>
      <c r="E383" s="109"/>
      <c r="F383" s="110"/>
      <c r="G383" s="110"/>
      <c r="H383" s="110"/>
      <c r="I383" s="110"/>
      <c r="J383" s="110"/>
    </row>
    <row r="384" spans="3:10" x14ac:dyDescent="0.2">
      <c r="C384" s="107"/>
      <c r="D384" s="108"/>
      <c r="E384" s="109"/>
      <c r="F384" s="110"/>
      <c r="G384" s="110"/>
      <c r="H384" s="110"/>
      <c r="I384" s="110"/>
      <c r="J384" s="110"/>
    </row>
    <row r="385" spans="3:10" x14ac:dyDescent="0.2">
      <c r="C385" s="107"/>
      <c r="D385" s="108"/>
      <c r="E385" s="109"/>
      <c r="F385" s="110"/>
      <c r="G385" s="110"/>
      <c r="H385" s="110"/>
      <c r="I385" s="110"/>
      <c r="J385" s="110"/>
    </row>
    <row r="386" spans="3:10" x14ac:dyDescent="0.2">
      <c r="C386" s="107"/>
      <c r="D386" s="108"/>
      <c r="E386" s="109"/>
      <c r="F386" s="110"/>
      <c r="G386" s="110"/>
      <c r="H386" s="110"/>
      <c r="I386" s="110"/>
      <c r="J386" s="110"/>
    </row>
    <row r="387" spans="3:10" x14ac:dyDescent="0.2">
      <c r="C387" s="107"/>
      <c r="D387" s="108"/>
      <c r="E387" s="109"/>
      <c r="F387" s="110"/>
      <c r="G387" s="110"/>
      <c r="H387" s="110"/>
      <c r="I387" s="110"/>
      <c r="J387" s="110"/>
    </row>
    <row r="388" spans="3:10" x14ac:dyDescent="0.2">
      <c r="C388" s="107"/>
      <c r="D388" s="108"/>
      <c r="E388" s="109"/>
      <c r="F388" s="110"/>
      <c r="G388" s="110"/>
      <c r="H388" s="110"/>
      <c r="I388" s="110"/>
      <c r="J388" s="110"/>
    </row>
    <row r="389" spans="3:10" x14ac:dyDescent="0.2">
      <c r="C389" s="107"/>
      <c r="D389" s="108"/>
      <c r="E389" s="109"/>
      <c r="F389" s="110"/>
      <c r="G389" s="110"/>
      <c r="H389" s="110"/>
      <c r="I389" s="110"/>
      <c r="J389" s="110"/>
    </row>
    <row r="390" spans="3:10" x14ac:dyDescent="0.2">
      <c r="C390" s="107"/>
      <c r="D390" s="108"/>
      <c r="E390" s="109"/>
      <c r="F390" s="110"/>
      <c r="G390" s="110"/>
      <c r="H390" s="110"/>
      <c r="I390" s="110"/>
      <c r="J390" s="110"/>
    </row>
    <row r="391" spans="3:10" x14ac:dyDescent="0.2">
      <c r="C391" s="107"/>
      <c r="D391" s="108"/>
      <c r="E391" s="109"/>
      <c r="F391" s="110"/>
      <c r="G391" s="110"/>
      <c r="H391" s="110"/>
      <c r="I391" s="110"/>
      <c r="J391" s="110"/>
    </row>
    <row r="392" spans="3:10" x14ac:dyDescent="0.2">
      <c r="C392" s="107"/>
      <c r="D392" s="108"/>
      <c r="E392" s="109"/>
      <c r="F392" s="110"/>
      <c r="G392" s="110"/>
      <c r="H392" s="110"/>
      <c r="I392" s="110"/>
      <c r="J392" s="110"/>
    </row>
    <row r="393" spans="3:10" x14ac:dyDescent="0.2">
      <c r="C393" s="107"/>
      <c r="D393" s="108"/>
      <c r="E393" s="109"/>
      <c r="F393" s="110"/>
      <c r="G393" s="110"/>
      <c r="H393" s="110"/>
      <c r="I393" s="110"/>
      <c r="J393" s="110"/>
    </row>
    <row r="394" spans="3:10" x14ac:dyDescent="0.2">
      <c r="C394" s="107"/>
      <c r="D394" s="108"/>
      <c r="E394" s="109"/>
      <c r="F394" s="110"/>
      <c r="G394" s="110"/>
      <c r="H394" s="110"/>
      <c r="I394" s="110"/>
      <c r="J394" s="110"/>
    </row>
    <row r="395" spans="3:10" x14ac:dyDescent="0.2">
      <c r="C395" s="107"/>
      <c r="D395" s="108"/>
      <c r="E395" s="109"/>
      <c r="F395" s="110"/>
      <c r="G395" s="110"/>
      <c r="H395" s="110"/>
      <c r="I395" s="110"/>
      <c r="J395" s="110"/>
    </row>
    <row r="396" spans="3:10" x14ac:dyDescent="0.2">
      <c r="C396" s="107"/>
      <c r="D396" s="108"/>
      <c r="E396" s="109"/>
      <c r="F396" s="110"/>
      <c r="G396" s="110"/>
      <c r="H396" s="110"/>
      <c r="I396" s="110"/>
      <c r="J396" s="110"/>
    </row>
    <row r="397" spans="3:10" x14ac:dyDescent="0.2">
      <c r="C397" s="107"/>
      <c r="D397" s="108"/>
      <c r="E397" s="109"/>
      <c r="F397" s="110"/>
      <c r="G397" s="110"/>
      <c r="H397" s="110"/>
      <c r="I397" s="110"/>
      <c r="J397" s="110"/>
    </row>
    <row r="398" spans="3:10" x14ac:dyDescent="0.2">
      <c r="C398" s="107"/>
      <c r="D398" s="108"/>
      <c r="E398" s="109"/>
      <c r="F398" s="110"/>
      <c r="G398" s="110"/>
      <c r="H398" s="110"/>
      <c r="I398" s="110"/>
      <c r="J398" s="110"/>
    </row>
    <row r="399" spans="3:10" x14ac:dyDescent="0.2">
      <c r="C399" s="107"/>
      <c r="D399" s="108"/>
      <c r="E399" s="109"/>
      <c r="F399" s="110"/>
      <c r="G399" s="110"/>
      <c r="H399" s="110"/>
      <c r="I399" s="110"/>
      <c r="J399" s="110"/>
    </row>
    <row r="400" spans="3:10" x14ac:dyDescent="0.2">
      <c r="C400" s="107"/>
      <c r="D400" s="108"/>
      <c r="E400" s="109"/>
      <c r="F400" s="110"/>
      <c r="G400" s="110"/>
      <c r="H400" s="110"/>
      <c r="I400" s="110"/>
      <c r="J400" s="110"/>
    </row>
    <row r="401" spans="3:10" x14ac:dyDescent="0.2">
      <c r="C401" s="107"/>
      <c r="D401" s="108"/>
      <c r="E401" s="109"/>
      <c r="F401" s="110"/>
      <c r="G401" s="110"/>
      <c r="H401" s="110"/>
      <c r="I401" s="110"/>
      <c r="J401" s="110"/>
    </row>
    <row r="402" spans="3:10" x14ac:dyDescent="0.2">
      <c r="C402" s="107"/>
      <c r="D402" s="108"/>
      <c r="E402" s="109"/>
      <c r="F402" s="110"/>
      <c r="G402" s="110"/>
      <c r="H402" s="110"/>
      <c r="I402" s="110"/>
      <c r="J402" s="110"/>
    </row>
    <row r="403" spans="3:10" x14ac:dyDescent="0.2">
      <c r="C403" s="107"/>
      <c r="D403" s="108"/>
      <c r="E403" s="109"/>
      <c r="F403" s="110"/>
      <c r="G403" s="110"/>
      <c r="H403" s="110"/>
      <c r="I403" s="110"/>
      <c r="J403" s="110"/>
    </row>
    <row r="404" spans="3:10" x14ac:dyDescent="0.2">
      <c r="C404" s="107"/>
      <c r="D404" s="108"/>
      <c r="E404" s="109"/>
      <c r="F404" s="110"/>
      <c r="G404" s="110"/>
      <c r="H404" s="110"/>
      <c r="I404" s="110"/>
      <c r="J404" s="110"/>
    </row>
    <row r="405" spans="3:10" x14ac:dyDescent="0.2">
      <c r="C405" s="107"/>
      <c r="D405" s="108"/>
      <c r="E405" s="109"/>
      <c r="F405" s="110"/>
      <c r="G405" s="110"/>
      <c r="H405" s="110"/>
      <c r="I405" s="110"/>
      <c r="J405" s="110"/>
    </row>
    <row r="406" spans="3:10" x14ac:dyDescent="0.2">
      <c r="C406" s="107"/>
      <c r="D406" s="108"/>
      <c r="E406" s="109"/>
      <c r="F406" s="110"/>
      <c r="G406" s="110"/>
      <c r="H406" s="110"/>
      <c r="I406" s="110"/>
      <c r="J406" s="110"/>
    </row>
    <row r="407" spans="3:10" x14ac:dyDescent="0.2">
      <c r="C407" s="107"/>
      <c r="D407" s="108"/>
      <c r="E407" s="109"/>
      <c r="F407" s="110"/>
      <c r="G407" s="110"/>
      <c r="H407" s="110"/>
      <c r="I407" s="110"/>
      <c r="J407" s="110"/>
    </row>
    <row r="408" spans="3:10" x14ac:dyDescent="0.2">
      <c r="C408" s="107"/>
      <c r="D408" s="108"/>
      <c r="E408" s="109"/>
      <c r="F408" s="110"/>
      <c r="G408" s="110"/>
      <c r="H408" s="110"/>
      <c r="I408" s="110"/>
      <c r="J408" s="110"/>
    </row>
    <row r="409" spans="3:10" x14ac:dyDescent="0.2">
      <c r="C409" s="107"/>
      <c r="D409" s="108"/>
      <c r="E409" s="109"/>
      <c r="F409" s="110"/>
      <c r="G409" s="110"/>
      <c r="H409" s="110"/>
      <c r="I409" s="110"/>
      <c r="J409" s="110"/>
    </row>
    <row r="410" spans="3:10" x14ac:dyDescent="0.2">
      <c r="C410" s="107"/>
      <c r="D410" s="108"/>
      <c r="E410" s="109"/>
      <c r="F410" s="110"/>
      <c r="G410" s="110"/>
      <c r="H410" s="110"/>
      <c r="I410" s="110"/>
      <c r="J410" s="110"/>
    </row>
    <row r="411" spans="3:10" x14ac:dyDescent="0.2">
      <c r="C411" s="107"/>
      <c r="D411" s="108"/>
      <c r="E411" s="109"/>
      <c r="F411" s="110"/>
      <c r="G411" s="110"/>
      <c r="H411" s="110"/>
      <c r="I411" s="110"/>
      <c r="J411" s="110"/>
    </row>
    <row r="412" spans="3:10" x14ac:dyDescent="0.2">
      <c r="C412" s="107"/>
      <c r="D412" s="108"/>
      <c r="E412" s="109"/>
      <c r="F412" s="110"/>
      <c r="G412" s="110"/>
      <c r="H412" s="110"/>
      <c r="I412" s="110"/>
      <c r="J412" s="110"/>
    </row>
    <row r="413" spans="3:10" x14ac:dyDescent="0.2">
      <c r="C413" s="107"/>
      <c r="D413" s="108"/>
      <c r="E413" s="109"/>
      <c r="F413" s="110"/>
      <c r="G413" s="110"/>
      <c r="H413" s="110"/>
      <c r="I413" s="110"/>
      <c r="J413" s="110"/>
    </row>
    <row r="414" spans="3:10" x14ac:dyDescent="0.2">
      <c r="C414" s="107"/>
      <c r="D414" s="108"/>
      <c r="E414" s="109"/>
      <c r="F414" s="110"/>
      <c r="G414" s="110"/>
      <c r="H414" s="110"/>
      <c r="I414" s="110"/>
      <c r="J414" s="110"/>
    </row>
    <row r="415" spans="3:10" x14ac:dyDescent="0.2">
      <c r="C415" s="107"/>
      <c r="D415" s="108"/>
      <c r="E415" s="109"/>
      <c r="F415" s="110"/>
      <c r="G415" s="110"/>
      <c r="H415" s="110"/>
      <c r="I415" s="110"/>
      <c r="J415" s="110"/>
    </row>
    <row r="416" spans="3:10" x14ac:dyDescent="0.2">
      <c r="C416" s="107"/>
      <c r="D416" s="108"/>
      <c r="E416" s="109"/>
      <c r="F416" s="110"/>
      <c r="G416" s="110"/>
      <c r="H416" s="110"/>
      <c r="I416" s="110"/>
      <c r="J416" s="110"/>
    </row>
    <row r="417" spans="3:10" x14ac:dyDescent="0.2">
      <c r="C417" s="107"/>
      <c r="D417" s="108"/>
      <c r="E417" s="109"/>
      <c r="F417" s="110"/>
      <c r="G417" s="110"/>
      <c r="H417" s="110"/>
      <c r="I417" s="110"/>
      <c r="J417" s="110"/>
    </row>
    <row r="418" spans="3:10" x14ac:dyDescent="0.2">
      <c r="C418" s="107"/>
      <c r="D418" s="108"/>
      <c r="E418" s="109"/>
      <c r="F418" s="110"/>
      <c r="G418" s="110"/>
      <c r="H418" s="110"/>
      <c r="I418" s="110"/>
      <c r="J418" s="110"/>
    </row>
    <row r="419" spans="3:10" x14ac:dyDescent="0.2">
      <c r="C419" s="107"/>
      <c r="D419" s="108"/>
      <c r="E419" s="109"/>
      <c r="F419" s="110"/>
      <c r="G419" s="110"/>
      <c r="H419" s="110"/>
      <c r="I419" s="110"/>
      <c r="J419" s="110"/>
    </row>
    <row r="420" spans="3:10" x14ac:dyDescent="0.2">
      <c r="C420" s="107"/>
      <c r="D420" s="108"/>
      <c r="E420" s="109"/>
      <c r="F420" s="110"/>
      <c r="G420" s="110"/>
      <c r="H420" s="110"/>
      <c r="I420" s="110"/>
      <c r="J420" s="110"/>
    </row>
    <row r="421" spans="3:10" x14ac:dyDescent="0.2">
      <c r="C421" s="107"/>
      <c r="D421" s="108"/>
      <c r="E421" s="109"/>
      <c r="F421" s="110"/>
      <c r="G421" s="110"/>
      <c r="H421" s="110"/>
      <c r="I421" s="110"/>
      <c r="J421" s="110"/>
    </row>
    <row r="422" spans="3:10" x14ac:dyDescent="0.2">
      <c r="C422" s="107"/>
      <c r="D422" s="108"/>
      <c r="E422" s="109"/>
      <c r="F422" s="110"/>
      <c r="G422" s="110"/>
      <c r="H422" s="110"/>
      <c r="I422" s="110"/>
      <c r="J422" s="110"/>
    </row>
    <row r="423" spans="3:10" x14ac:dyDescent="0.2">
      <c r="C423" s="107"/>
      <c r="D423" s="108"/>
      <c r="E423" s="109"/>
      <c r="F423" s="110"/>
      <c r="G423" s="110"/>
      <c r="H423" s="110"/>
      <c r="I423" s="110"/>
      <c r="J423" s="110"/>
    </row>
    <row r="424" spans="3:10" x14ac:dyDescent="0.2">
      <c r="C424" s="107"/>
      <c r="D424" s="108"/>
      <c r="E424" s="109"/>
      <c r="F424" s="110"/>
      <c r="G424" s="110"/>
      <c r="H424" s="110"/>
      <c r="I424" s="110"/>
      <c r="J424" s="110"/>
    </row>
    <row r="425" spans="3:10" x14ac:dyDescent="0.2">
      <c r="C425" s="107"/>
      <c r="D425" s="108"/>
      <c r="E425" s="109"/>
      <c r="F425" s="110"/>
      <c r="G425" s="110"/>
      <c r="H425" s="110"/>
      <c r="I425" s="110"/>
      <c r="J425" s="110"/>
    </row>
    <row r="426" spans="3:10" x14ac:dyDescent="0.2">
      <c r="C426" s="107"/>
      <c r="D426" s="108"/>
      <c r="E426" s="109"/>
      <c r="F426" s="110"/>
      <c r="G426" s="110"/>
      <c r="H426" s="110"/>
      <c r="I426" s="110"/>
      <c r="J426" s="110"/>
    </row>
    <row r="427" spans="3:10" x14ac:dyDescent="0.2">
      <c r="C427" s="107"/>
      <c r="D427" s="108"/>
      <c r="E427" s="109"/>
      <c r="F427" s="110"/>
      <c r="G427" s="110"/>
      <c r="H427" s="110"/>
      <c r="I427" s="110"/>
      <c r="J427" s="110"/>
    </row>
    <row r="428" spans="3:10" x14ac:dyDescent="0.2">
      <c r="C428" s="107"/>
      <c r="D428" s="108"/>
      <c r="E428" s="109"/>
      <c r="F428" s="110"/>
      <c r="G428" s="110"/>
      <c r="H428" s="110"/>
      <c r="I428" s="110"/>
      <c r="J428" s="110"/>
    </row>
    <row r="429" spans="3:10" x14ac:dyDescent="0.2">
      <c r="C429" s="107"/>
      <c r="D429" s="108"/>
      <c r="E429" s="109"/>
      <c r="F429" s="110"/>
      <c r="G429" s="110"/>
      <c r="H429" s="110"/>
      <c r="I429" s="110"/>
      <c r="J429" s="110"/>
    </row>
    <row r="430" spans="3:10" x14ac:dyDescent="0.2">
      <c r="C430" s="107"/>
      <c r="D430" s="108"/>
      <c r="E430" s="109"/>
      <c r="F430" s="110"/>
      <c r="G430" s="110"/>
      <c r="H430" s="110"/>
      <c r="I430" s="110"/>
      <c r="J430" s="110"/>
    </row>
    <row r="431" spans="3:10" x14ac:dyDescent="0.2">
      <c r="C431" s="107"/>
      <c r="D431" s="108"/>
      <c r="E431" s="109"/>
      <c r="F431" s="110"/>
      <c r="G431" s="110"/>
      <c r="H431" s="110"/>
      <c r="I431" s="110"/>
      <c r="J431" s="110"/>
    </row>
    <row r="432" spans="3:10" x14ac:dyDescent="0.2">
      <c r="C432" s="107"/>
      <c r="D432" s="108"/>
      <c r="E432" s="109"/>
      <c r="F432" s="110"/>
      <c r="G432" s="110"/>
      <c r="H432" s="110"/>
      <c r="I432" s="110"/>
      <c r="J432" s="110"/>
    </row>
    <row r="433" spans="3:10" x14ac:dyDescent="0.2">
      <c r="C433" s="107"/>
      <c r="D433" s="108"/>
      <c r="E433" s="109"/>
      <c r="F433" s="110"/>
      <c r="G433" s="110"/>
      <c r="H433" s="110"/>
      <c r="I433" s="110"/>
      <c r="J433" s="110"/>
    </row>
    <row r="434" spans="3:10" x14ac:dyDescent="0.2">
      <c r="C434" s="107"/>
      <c r="D434" s="108"/>
      <c r="E434" s="109"/>
      <c r="F434" s="110"/>
      <c r="G434" s="110"/>
      <c r="H434" s="110"/>
      <c r="I434" s="110"/>
      <c r="J434" s="110"/>
    </row>
    <row r="435" spans="3:10" x14ac:dyDescent="0.2">
      <c r="C435" s="107"/>
      <c r="D435" s="108"/>
      <c r="E435" s="109"/>
      <c r="F435" s="110"/>
      <c r="G435" s="110"/>
      <c r="H435" s="110"/>
      <c r="I435" s="110"/>
      <c r="J435" s="110"/>
    </row>
    <row r="436" spans="3:10" x14ac:dyDescent="0.2">
      <c r="C436" s="107"/>
      <c r="D436" s="108"/>
      <c r="E436" s="109"/>
      <c r="F436" s="110"/>
      <c r="G436" s="110"/>
      <c r="H436" s="110"/>
      <c r="I436" s="110"/>
      <c r="J436" s="110"/>
    </row>
    <row r="437" spans="3:10" x14ac:dyDescent="0.2">
      <c r="C437" s="107"/>
      <c r="D437" s="108"/>
      <c r="E437" s="109"/>
      <c r="F437" s="110"/>
      <c r="G437" s="110"/>
      <c r="H437" s="110"/>
      <c r="I437" s="110"/>
      <c r="J437" s="110"/>
    </row>
    <row r="438" spans="3:10" x14ac:dyDescent="0.2">
      <c r="C438" s="107"/>
      <c r="D438" s="108"/>
      <c r="E438" s="109"/>
      <c r="F438" s="110"/>
      <c r="G438" s="110"/>
      <c r="H438" s="110"/>
      <c r="I438" s="110"/>
      <c r="J438" s="110"/>
    </row>
    <row r="439" spans="3:10" x14ac:dyDescent="0.2">
      <c r="C439" s="107"/>
      <c r="D439" s="108"/>
      <c r="E439" s="109"/>
      <c r="F439" s="110"/>
      <c r="G439" s="110"/>
      <c r="H439" s="110"/>
      <c r="I439" s="110"/>
      <c r="J439" s="110"/>
    </row>
    <row r="440" spans="3:10" x14ac:dyDescent="0.2">
      <c r="C440" s="107"/>
      <c r="D440" s="108"/>
      <c r="E440" s="109"/>
      <c r="F440" s="110"/>
      <c r="G440" s="110"/>
      <c r="H440" s="110"/>
      <c r="I440" s="110"/>
      <c r="J440" s="110"/>
    </row>
    <row r="441" spans="3:10" x14ac:dyDescent="0.2">
      <c r="C441" s="107"/>
      <c r="D441" s="108"/>
      <c r="E441" s="109"/>
      <c r="F441" s="110"/>
      <c r="G441" s="110"/>
      <c r="H441" s="110"/>
      <c r="I441" s="110"/>
      <c r="J441" s="110"/>
    </row>
    <row r="442" spans="3:10" x14ac:dyDescent="0.2">
      <c r="C442" s="107"/>
      <c r="D442" s="108"/>
      <c r="E442" s="109"/>
      <c r="F442" s="110"/>
      <c r="G442" s="110"/>
      <c r="H442" s="110"/>
      <c r="I442" s="110"/>
      <c r="J442" s="110"/>
    </row>
    <row r="443" spans="3:10" x14ac:dyDescent="0.2">
      <c r="C443" s="107"/>
      <c r="D443" s="108"/>
      <c r="E443" s="109"/>
      <c r="F443" s="110"/>
      <c r="G443" s="110"/>
      <c r="H443" s="110"/>
      <c r="I443" s="110"/>
      <c r="J443" s="110"/>
    </row>
    <row r="444" spans="3:10" x14ac:dyDescent="0.2">
      <c r="C444" s="107"/>
      <c r="D444" s="108"/>
      <c r="E444" s="109"/>
      <c r="F444" s="110"/>
      <c r="G444" s="110"/>
      <c r="H444" s="110"/>
      <c r="I444" s="110"/>
      <c r="J444" s="110"/>
    </row>
    <row r="445" spans="3:10" x14ac:dyDescent="0.2">
      <c r="C445" s="107"/>
      <c r="D445" s="108"/>
      <c r="E445" s="109"/>
      <c r="F445" s="110"/>
      <c r="G445" s="110"/>
      <c r="H445" s="110"/>
      <c r="I445" s="110"/>
      <c r="J445" s="110"/>
    </row>
    <row r="446" spans="3:10" x14ac:dyDescent="0.2">
      <c r="C446" s="107"/>
      <c r="D446" s="108"/>
      <c r="E446" s="109"/>
      <c r="F446" s="110"/>
      <c r="G446" s="110"/>
      <c r="H446" s="110"/>
      <c r="I446" s="110"/>
      <c r="J446" s="110"/>
    </row>
    <row r="447" spans="3:10" x14ac:dyDescent="0.2">
      <c r="C447" s="107"/>
      <c r="D447" s="108"/>
      <c r="E447" s="109"/>
      <c r="F447" s="110"/>
      <c r="G447" s="110"/>
      <c r="H447" s="110"/>
      <c r="I447" s="110"/>
      <c r="J447" s="110"/>
    </row>
    <row r="448" spans="3:10" x14ac:dyDescent="0.2">
      <c r="C448" s="107"/>
      <c r="D448" s="108"/>
      <c r="E448" s="109"/>
      <c r="F448" s="110"/>
      <c r="G448" s="110"/>
      <c r="H448" s="110"/>
      <c r="I448" s="110"/>
      <c r="J448" s="110"/>
    </row>
    <row r="449" spans="3:10" x14ac:dyDescent="0.2">
      <c r="C449" s="107"/>
      <c r="D449" s="108"/>
      <c r="E449" s="109"/>
      <c r="F449" s="110"/>
      <c r="G449" s="110"/>
      <c r="H449" s="110"/>
      <c r="I449" s="110"/>
      <c r="J449" s="110"/>
    </row>
    <row r="450" spans="3:10" x14ac:dyDescent="0.2">
      <c r="C450" s="107"/>
      <c r="D450" s="108"/>
      <c r="E450" s="109"/>
      <c r="F450" s="110"/>
      <c r="G450" s="110"/>
      <c r="H450" s="110"/>
      <c r="I450" s="110"/>
      <c r="J450" s="110"/>
    </row>
    <row r="451" spans="3:10" x14ac:dyDescent="0.2">
      <c r="C451" s="107"/>
      <c r="D451" s="108"/>
      <c r="E451" s="109"/>
      <c r="F451" s="110"/>
      <c r="G451" s="110"/>
      <c r="H451" s="110"/>
      <c r="I451" s="110"/>
      <c r="J451" s="110"/>
    </row>
    <row r="452" spans="3:10" x14ac:dyDescent="0.2">
      <c r="C452" s="107"/>
      <c r="D452" s="108"/>
      <c r="E452" s="109"/>
      <c r="F452" s="110"/>
      <c r="G452" s="110"/>
      <c r="H452" s="110"/>
      <c r="I452" s="110"/>
      <c r="J452" s="110"/>
    </row>
    <row r="453" spans="3:10" x14ac:dyDescent="0.2">
      <c r="C453" s="107"/>
      <c r="D453" s="108"/>
      <c r="E453" s="109"/>
      <c r="F453" s="110"/>
      <c r="G453" s="110"/>
      <c r="H453" s="110"/>
      <c r="I453" s="110"/>
      <c r="J453" s="110"/>
    </row>
    <row r="454" spans="3:10" x14ac:dyDescent="0.2">
      <c r="C454" s="107"/>
      <c r="D454" s="108"/>
      <c r="E454" s="109"/>
      <c r="F454" s="110"/>
      <c r="G454" s="110"/>
      <c r="H454" s="110"/>
      <c r="I454" s="110"/>
      <c r="J454" s="110"/>
    </row>
    <row r="455" spans="3:10" x14ac:dyDescent="0.2">
      <c r="C455" s="107"/>
      <c r="D455" s="108"/>
      <c r="E455" s="109"/>
      <c r="F455" s="110"/>
      <c r="G455" s="110"/>
      <c r="H455" s="110"/>
      <c r="I455" s="110"/>
      <c r="J455" s="110"/>
    </row>
    <row r="456" spans="3:10" x14ac:dyDescent="0.2">
      <c r="C456" s="107"/>
      <c r="D456" s="108"/>
      <c r="E456" s="109"/>
      <c r="F456" s="110"/>
      <c r="G456" s="110"/>
      <c r="H456" s="110"/>
      <c r="I456" s="110"/>
      <c r="J456" s="110"/>
    </row>
    <row r="457" spans="3:10" x14ac:dyDescent="0.2">
      <c r="C457" s="107"/>
      <c r="D457" s="108"/>
      <c r="E457" s="109"/>
      <c r="F457" s="110"/>
      <c r="G457" s="110"/>
      <c r="H457" s="110"/>
      <c r="I457" s="110"/>
      <c r="J457" s="110"/>
    </row>
    <row r="458" spans="3:10" x14ac:dyDescent="0.2">
      <c r="C458" s="107"/>
      <c r="D458" s="108"/>
      <c r="E458" s="109"/>
      <c r="F458" s="110"/>
      <c r="G458" s="110"/>
      <c r="H458" s="110"/>
      <c r="I458" s="110"/>
      <c r="J458" s="110"/>
    </row>
    <row r="459" spans="3:10" x14ac:dyDescent="0.2">
      <c r="C459" s="107"/>
      <c r="D459" s="108"/>
      <c r="E459" s="109"/>
      <c r="F459" s="110"/>
      <c r="G459" s="110"/>
      <c r="H459" s="110"/>
      <c r="I459" s="110"/>
      <c r="J459" s="110"/>
    </row>
    <row r="460" spans="3:10" x14ac:dyDescent="0.2">
      <c r="C460" s="107"/>
      <c r="D460" s="108"/>
      <c r="E460" s="109"/>
      <c r="F460" s="110"/>
      <c r="G460" s="110"/>
      <c r="H460" s="110"/>
      <c r="I460" s="110"/>
      <c r="J460" s="110"/>
    </row>
    <row r="461" spans="3:10" x14ac:dyDescent="0.2">
      <c r="C461" s="107"/>
      <c r="D461" s="108"/>
      <c r="E461" s="109"/>
      <c r="F461" s="110"/>
      <c r="G461" s="110"/>
      <c r="H461" s="110"/>
      <c r="I461" s="110"/>
      <c r="J461" s="110"/>
    </row>
    <row r="462" spans="3:10" x14ac:dyDescent="0.2">
      <c r="C462" s="107"/>
      <c r="D462" s="108"/>
      <c r="E462" s="109"/>
      <c r="F462" s="110"/>
      <c r="G462" s="110"/>
      <c r="H462" s="110"/>
      <c r="I462" s="110"/>
      <c r="J462" s="110"/>
    </row>
    <row r="463" spans="3:10" x14ac:dyDescent="0.2">
      <c r="C463" s="107"/>
      <c r="D463" s="108"/>
      <c r="E463" s="109"/>
      <c r="F463" s="110"/>
      <c r="G463" s="110"/>
      <c r="H463" s="110"/>
      <c r="I463" s="110"/>
      <c r="J463" s="110"/>
    </row>
    <row r="464" spans="3:10" x14ac:dyDescent="0.2">
      <c r="C464" s="107"/>
      <c r="D464" s="108"/>
      <c r="E464" s="109"/>
      <c r="F464" s="110"/>
      <c r="G464" s="110"/>
      <c r="H464" s="110"/>
      <c r="I464" s="110"/>
      <c r="J464" s="110"/>
    </row>
    <row r="465" spans="3:10" x14ac:dyDescent="0.2">
      <c r="C465" s="107"/>
      <c r="D465" s="108"/>
      <c r="E465" s="109"/>
      <c r="F465" s="110"/>
      <c r="G465" s="110"/>
      <c r="H465" s="110"/>
      <c r="I465" s="110"/>
      <c r="J465" s="110"/>
    </row>
    <row r="466" spans="3:10" x14ac:dyDescent="0.2">
      <c r="C466" s="107"/>
      <c r="D466" s="108"/>
      <c r="E466" s="109"/>
      <c r="F466" s="110"/>
      <c r="G466" s="110"/>
      <c r="H466" s="110"/>
      <c r="I466" s="110"/>
      <c r="J466" s="110"/>
    </row>
    <row r="467" spans="3:10" x14ac:dyDescent="0.2">
      <c r="C467" s="107"/>
      <c r="D467" s="108"/>
      <c r="E467" s="109"/>
      <c r="F467" s="110"/>
      <c r="G467" s="110"/>
      <c r="H467" s="110"/>
      <c r="I467" s="110"/>
      <c r="J467" s="110"/>
    </row>
    <row r="468" spans="3:10" x14ac:dyDescent="0.2">
      <c r="C468" s="107"/>
      <c r="D468" s="108"/>
      <c r="E468" s="109"/>
      <c r="F468" s="110"/>
      <c r="G468" s="110"/>
      <c r="H468" s="110"/>
      <c r="I468" s="110"/>
      <c r="J468" s="110"/>
    </row>
    <row r="469" spans="3:10" x14ac:dyDescent="0.2">
      <c r="C469" s="107"/>
      <c r="D469" s="108"/>
      <c r="E469" s="109"/>
      <c r="F469" s="110"/>
      <c r="G469" s="110"/>
      <c r="H469" s="110"/>
      <c r="I469" s="110"/>
      <c r="J469" s="110"/>
    </row>
    <row r="470" spans="3:10" x14ac:dyDescent="0.2">
      <c r="C470" s="107"/>
      <c r="D470" s="108"/>
      <c r="E470" s="109"/>
      <c r="F470" s="110"/>
      <c r="G470" s="110"/>
      <c r="H470" s="110"/>
      <c r="I470" s="110"/>
      <c r="J470" s="110"/>
    </row>
    <row r="471" spans="3:10" x14ac:dyDescent="0.2">
      <c r="C471" s="107"/>
      <c r="D471" s="108"/>
      <c r="E471" s="109"/>
      <c r="F471" s="110"/>
      <c r="G471" s="110"/>
      <c r="H471" s="110"/>
      <c r="I471" s="110"/>
      <c r="J471" s="110"/>
    </row>
    <row r="472" spans="3:10" x14ac:dyDescent="0.2">
      <c r="C472" s="107"/>
      <c r="D472" s="108"/>
      <c r="E472" s="109"/>
      <c r="F472" s="110"/>
      <c r="G472" s="110"/>
      <c r="H472" s="110"/>
      <c r="I472" s="110"/>
      <c r="J472" s="110"/>
    </row>
    <row r="473" spans="3:10" x14ac:dyDescent="0.2">
      <c r="C473" s="107"/>
      <c r="D473" s="108"/>
      <c r="E473" s="109"/>
      <c r="F473" s="110"/>
      <c r="G473" s="110"/>
      <c r="H473" s="110"/>
      <c r="I473" s="110"/>
      <c r="J473" s="110"/>
    </row>
    <row r="474" spans="3:10" x14ac:dyDescent="0.2">
      <c r="C474" s="107"/>
      <c r="D474" s="108"/>
      <c r="E474" s="109"/>
      <c r="F474" s="110"/>
      <c r="G474" s="110"/>
      <c r="H474" s="110"/>
      <c r="I474" s="110"/>
      <c r="J474" s="110"/>
    </row>
    <row r="475" spans="3:10" x14ac:dyDescent="0.2">
      <c r="C475" s="107"/>
      <c r="D475" s="108"/>
      <c r="E475" s="109"/>
      <c r="F475" s="110"/>
      <c r="G475" s="110"/>
      <c r="H475" s="110"/>
      <c r="I475" s="110"/>
      <c r="J475" s="110"/>
    </row>
    <row r="476" spans="3:10" x14ac:dyDescent="0.2">
      <c r="C476" s="107"/>
      <c r="D476" s="108"/>
      <c r="E476" s="109"/>
      <c r="F476" s="110"/>
      <c r="G476" s="110"/>
      <c r="H476" s="110"/>
      <c r="I476" s="110"/>
      <c r="J476" s="110"/>
    </row>
    <row r="477" spans="3:10" x14ac:dyDescent="0.2">
      <c r="C477" s="107"/>
      <c r="D477" s="108"/>
      <c r="E477" s="109"/>
      <c r="F477" s="110"/>
      <c r="G477" s="110"/>
      <c r="H477" s="110"/>
      <c r="I477" s="110"/>
      <c r="J477" s="110"/>
    </row>
    <row r="478" spans="3:10" x14ac:dyDescent="0.2">
      <c r="C478" s="107"/>
      <c r="D478" s="108"/>
      <c r="E478" s="109"/>
      <c r="F478" s="110"/>
      <c r="G478" s="110"/>
      <c r="H478" s="110"/>
      <c r="I478" s="110"/>
      <c r="J478" s="110"/>
    </row>
    <row r="479" spans="3:10" x14ac:dyDescent="0.2">
      <c r="C479" s="107"/>
      <c r="D479" s="108"/>
      <c r="E479" s="109"/>
      <c r="F479" s="110"/>
      <c r="G479" s="110"/>
      <c r="H479" s="110"/>
      <c r="I479" s="110"/>
      <c r="J479" s="110"/>
    </row>
    <row r="480" spans="3:10" x14ac:dyDescent="0.2">
      <c r="C480" s="107"/>
      <c r="D480" s="108"/>
      <c r="E480" s="109"/>
      <c r="F480" s="110"/>
      <c r="G480" s="110"/>
      <c r="H480" s="110"/>
      <c r="I480" s="110"/>
      <c r="J480" s="110"/>
    </row>
    <row r="481" spans="3:10" x14ac:dyDescent="0.2">
      <c r="C481" s="107"/>
      <c r="D481" s="108"/>
      <c r="E481" s="109"/>
      <c r="F481" s="110"/>
      <c r="G481" s="110"/>
      <c r="H481" s="110"/>
      <c r="I481" s="110"/>
      <c r="J481" s="110"/>
    </row>
    <row r="482" spans="3:10" x14ac:dyDescent="0.2">
      <c r="C482" s="107"/>
      <c r="D482" s="108"/>
      <c r="E482" s="109"/>
      <c r="F482" s="110"/>
      <c r="G482" s="110"/>
      <c r="H482" s="110"/>
      <c r="I482" s="110"/>
      <c r="J482" s="110"/>
    </row>
    <row r="483" spans="3:10" x14ac:dyDescent="0.2">
      <c r="C483" s="107"/>
      <c r="D483" s="108"/>
      <c r="E483" s="109"/>
      <c r="F483" s="110"/>
      <c r="G483" s="110"/>
      <c r="H483" s="110"/>
      <c r="I483" s="110"/>
      <c r="J483" s="110"/>
    </row>
    <row r="484" spans="3:10" x14ac:dyDescent="0.2">
      <c r="C484" s="107"/>
      <c r="D484" s="108"/>
      <c r="E484" s="109"/>
      <c r="F484" s="110"/>
      <c r="G484" s="110"/>
      <c r="H484" s="110"/>
      <c r="I484" s="110"/>
      <c r="J484" s="110"/>
    </row>
    <row r="485" spans="3:10" x14ac:dyDescent="0.2">
      <c r="C485" s="107"/>
      <c r="D485" s="108"/>
      <c r="E485" s="109"/>
      <c r="F485" s="110"/>
      <c r="G485" s="110"/>
      <c r="H485" s="110"/>
      <c r="I485" s="110"/>
      <c r="J485" s="110"/>
    </row>
    <row r="486" spans="3:10" x14ac:dyDescent="0.2">
      <c r="C486" s="107"/>
      <c r="D486" s="108"/>
      <c r="E486" s="109"/>
      <c r="F486" s="110"/>
      <c r="G486" s="110"/>
      <c r="H486" s="110"/>
      <c r="I486" s="110"/>
      <c r="J486" s="110"/>
    </row>
    <row r="487" spans="3:10" x14ac:dyDescent="0.2">
      <c r="C487" s="107"/>
      <c r="D487" s="108"/>
      <c r="E487" s="109"/>
      <c r="F487" s="110"/>
      <c r="G487" s="110"/>
      <c r="H487" s="110"/>
      <c r="I487" s="110"/>
      <c r="J487" s="110"/>
    </row>
    <row r="488" spans="3:10" x14ac:dyDescent="0.2">
      <c r="C488" s="107"/>
      <c r="D488" s="108"/>
      <c r="E488" s="109"/>
      <c r="F488" s="110"/>
      <c r="G488" s="110"/>
      <c r="H488" s="110"/>
      <c r="I488" s="110"/>
      <c r="J488" s="110"/>
    </row>
    <row r="489" spans="3:10" x14ac:dyDescent="0.2">
      <c r="C489" s="107"/>
      <c r="D489" s="108"/>
      <c r="E489" s="109"/>
      <c r="F489" s="110"/>
      <c r="G489" s="110"/>
      <c r="H489" s="110"/>
      <c r="I489" s="110"/>
      <c r="J489" s="110"/>
    </row>
    <row r="490" spans="3:10" x14ac:dyDescent="0.2">
      <c r="C490" s="107"/>
      <c r="D490" s="108"/>
      <c r="E490" s="109"/>
      <c r="F490" s="110"/>
      <c r="G490" s="110"/>
      <c r="H490" s="110"/>
      <c r="I490" s="110"/>
      <c r="J490" s="110"/>
    </row>
    <row r="491" spans="3:10" x14ac:dyDescent="0.2">
      <c r="C491" s="107"/>
      <c r="D491" s="108"/>
      <c r="E491" s="109"/>
      <c r="F491" s="110"/>
      <c r="G491" s="110"/>
      <c r="H491" s="110"/>
      <c r="I491" s="110"/>
      <c r="J491" s="110"/>
    </row>
    <row r="492" spans="3:10" x14ac:dyDescent="0.2">
      <c r="C492" s="107"/>
      <c r="D492" s="108"/>
      <c r="E492" s="109"/>
      <c r="F492" s="110"/>
      <c r="G492" s="110"/>
      <c r="H492" s="110"/>
      <c r="I492" s="110"/>
      <c r="J492" s="110"/>
    </row>
    <row r="493" spans="3:10" x14ac:dyDescent="0.2">
      <c r="C493" s="107"/>
      <c r="D493" s="108"/>
      <c r="E493" s="109"/>
      <c r="F493" s="110"/>
      <c r="G493" s="110"/>
      <c r="H493" s="110"/>
      <c r="I493" s="110"/>
      <c r="J493" s="110"/>
    </row>
    <row r="494" spans="3:10" x14ac:dyDescent="0.2">
      <c r="C494" s="107"/>
      <c r="D494" s="108"/>
      <c r="E494" s="109"/>
      <c r="F494" s="110"/>
      <c r="G494" s="110"/>
      <c r="H494" s="110"/>
      <c r="I494" s="110"/>
      <c r="J494" s="110"/>
    </row>
    <row r="495" spans="3:10" x14ac:dyDescent="0.2">
      <c r="C495" s="107"/>
      <c r="D495" s="108"/>
      <c r="E495" s="109"/>
      <c r="F495" s="110"/>
      <c r="G495" s="110"/>
      <c r="H495" s="110"/>
      <c r="I495" s="110"/>
      <c r="J495" s="110"/>
    </row>
    <row r="496" spans="3:10" x14ac:dyDescent="0.2">
      <c r="C496" s="107"/>
      <c r="D496" s="108"/>
      <c r="E496" s="109"/>
      <c r="F496" s="110"/>
      <c r="G496" s="110"/>
      <c r="H496" s="110"/>
      <c r="I496" s="110"/>
      <c r="J496" s="110"/>
    </row>
    <row r="497" spans="3:10" x14ac:dyDescent="0.2">
      <c r="C497" s="107"/>
      <c r="D497" s="108"/>
      <c r="E497" s="109"/>
      <c r="F497" s="110"/>
      <c r="G497" s="110"/>
      <c r="H497" s="110"/>
      <c r="I497" s="110"/>
      <c r="J497" s="110"/>
    </row>
    <row r="498" spans="3:10" x14ac:dyDescent="0.2">
      <c r="C498" s="107"/>
      <c r="D498" s="108"/>
      <c r="E498" s="109"/>
      <c r="F498" s="110"/>
      <c r="G498" s="110"/>
      <c r="H498" s="110"/>
      <c r="I498" s="110"/>
      <c r="J498" s="110"/>
    </row>
    <row r="499" spans="3:10" x14ac:dyDescent="0.2">
      <c r="C499" s="107"/>
      <c r="D499" s="108"/>
      <c r="E499" s="109"/>
      <c r="F499" s="110"/>
      <c r="G499" s="110"/>
      <c r="H499" s="110"/>
      <c r="I499" s="110"/>
      <c r="J499" s="110"/>
    </row>
    <row r="500" spans="3:10" x14ac:dyDescent="0.2">
      <c r="C500" s="107"/>
      <c r="D500" s="108"/>
      <c r="E500" s="109"/>
      <c r="F500" s="110"/>
      <c r="G500" s="110"/>
      <c r="H500" s="110"/>
      <c r="I500" s="110"/>
      <c r="J500" s="110"/>
    </row>
    <row r="501" spans="3:10" x14ac:dyDescent="0.2">
      <c r="C501" s="107"/>
      <c r="D501" s="108"/>
      <c r="E501" s="109"/>
      <c r="F501" s="110"/>
      <c r="G501" s="110"/>
      <c r="H501" s="110"/>
      <c r="I501" s="110"/>
      <c r="J501" s="110"/>
    </row>
    <row r="502" spans="3:10" x14ac:dyDescent="0.2">
      <c r="C502" s="107"/>
      <c r="D502" s="108"/>
      <c r="E502" s="109"/>
      <c r="F502" s="110"/>
      <c r="G502" s="110"/>
      <c r="H502" s="110"/>
      <c r="I502" s="110"/>
      <c r="J502" s="110"/>
    </row>
    <row r="503" spans="3:10" x14ac:dyDescent="0.2">
      <c r="C503" s="107"/>
      <c r="D503" s="108"/>
      <c r="E503" s="109"/>
      <c r="F503" s="110"/>
      <c r="G503" s="110"/>
      <c r="H503" s="110"/>
      <c r="I503" s="110"/>
      <c r="J503" s="110"/>
    </row>
    <row r="504" spans="3:10" x14ac:dyDescent="0.2">
      <c r="C504" s="107"/>
      <c r="D504" s="108"/>
      <c r="E504" s="109"/>
      <c r="F504" s="110"/>
      <c r="G504" s="110"/>
      <c r="H504" s="110"/>
      <c r="I504" s="110"/>
      <c r="J504" s="110"/>
    </row>
    <row r="505" spans="3:10" x14ac:dyDescent="0.2">
      <c r="C505" s="107"/>
      <c r="D505" s="108"/>
      <c r="E505" s="109"/>
      <c r="F505" s="110"/>
      <c r="G505" s="110"/>
      <c r="H505" s="110"/>
      <c r="I505" s="110"/>
      <c r="J505" s="110"/>
    </row>
    <row r="506" spans="3:10" x14ac:dyDescent="0.2">
      <c r="C506" s="107"/>
      <c r="D506" s="108"/>
      <c r="E506" s="109"/>
      <c r="F506" s="110"/>
      <c r="G506" s="110"/>
      <c r="H506" s="110"/>
      <c r="I506" s="110"/>
      <c r="J506" s="110"/>
    </row>
    <row r="507" spans="3:10" x14ac:dyDescent="0.2">
      <c r="C507" s="107"/>
      <c r="D507" s="108"/>
      <c r="E507" s="109"/>
      <c r="F507" s="110"/>
      <c r="G507" s="110"/>
      <c r="H507" s="110"/>
      <c r="I507" s="110"/>
      <c r="J507" s="110"/>
    </row>
    <row r="508" spans="3:10" x14ac:dyDescent="0.2">
      <c r="C508" s="107"/>
      <c r="D508" s="108"/>
      <c r="E508" s="109"/>
      <c r="F508" s="110"/>
      <c r="G508" s="110"/>
      <c r="H508" s="110"/>
      <c r="I508" s="110"/>
      <c r="J508" s="110"/>
    </row>
    <row r="509" spans="3:10" x14ac:dyDescent="0.2">
      <c r="C509" s="107"/>
      <c r="D509" s="108"/>
      <c r="E509" s="109"/>
      <c r="F509" s="110"/>
      <c r="G509" s="110"/>
      <c r="H509" s="110"/>
      <c r="I509" s="110"/>
      <c r="J509" s="110"/>
    </row>
    <row r="510" spans="3:10" x14ac:dyDescent="0.2">
      <c r="C510" s="107"/>
      <c r="D510" s="108"/>
      <c r="E510" s="109"/>
      <c r="F510" s="110"/>
      <c r="G510" s="110"/>
      <c r="H510" s="110"/>
      <c r="I510" s="110"/>
      <c r="J510" s="110"/>
    </row>
    <row r="511" spans="3:10" x14ac:dyDescent="0.2">
      <c r="C511" s="107"/>
      <c r="D511" s="108"/>
      <c r="E511" s="109"/>
      <c r="F511" s="110"/>
      <c r="G511" s="110"/>
      <c r="H511" s="110"/>
      <c r="I511" s="110"/>
      <c r="J511" s="110"/>
    </row>
    <row r="512" spans="3:10" x14ac:dyDescent="0.2">
      <c r="C512" s="107"/>
      <c r="D512" s="108"/>
      <c r="E512" s="109"/>
      <c r="F512" s="110"/>
      <c r="G512" s="110"/>
      <c r="H512" s="110"/>
      <c r="I512" s="110"/>
      <c r="J512" s="110"/>
    </row>
    <row r="513" spans="3:10" x14ac:dyDescent="0.2">
      <c r="C513" s="107"/>
      <c r="D513" s="108"/>
      <c r="E513" s="109"/>
      <c r="F513" s="110"/>
      <c r="G513" s="110"/>
      <c r="H513" s="110"/>
      <c r="I513" s="110"/>
      <c r="J513" s="110"/>
    </row>
    <row r="514" spans="3:10" x14ac:dyDescent="0.2">
      <c r="C514" s="107"/>
      <c r="D514" s="108"/>
      <c r="E514" s="109"/>
      <c r="F514" s="110"/>
      <c r="G514" s="110"/>
      <c r="H514" s="110"/>
      <c r="I514" s="110"/>
      <c r="J514" s="110"/>
    </row>
    <row r="515" spans="3:10" x14ac:dyDescent="0.2">
      <c r="C515" s="107"/>
      <c r="D515" s="108"/>
      <c r="E515" s="109"/>
      <c r="F515" s="110"/>
      <c r="G515" s="110"/>
      <c r="H515" s="110"/>
      <c r="I515" s="110"/>
      <c r="J515" s="110"/>
    </row>
    <row r="516" spans="3:10" x14ac:dyDescent="0.2">
      <c r="C516" s="107"/>
      <c r="D516" s="108"/>
      <c r="E516" s="109"/>
      <c r="F516" s="110"/>
      <c r="G516" s="110"/>
      <c r="H516" s="110"/>
      <c r="I516" s="110"/>
      <c r="J516" s="110"/>
    </row>
    <row r="517" spans="3:10" x14ac:dyDescent="0.2">
      <c r="C517" s="107"/>
      <c r="D517" s="108"/>
      <c r="E517" s="109"/>
      <c r="F517" s="110"/>
      <c r="G517" s="110"/>
      <c r="H517" s="110"/>
      <c r="I517" s="110"/>
      <c r="J517" s="110"/>
    </row>
    <row r="518" spans="3:10" x14ac:dyDescent="0.2">
      <c r="C518" s="107"/>
      <c r="D518" s="108"/>
      <c r="E518" s="109"/>
      <c r="F518" s="110"/>
      <c r="G518" s="110"/>
      <c r="H518" s="110"/>
      <c r="I518" s="110"/>
      <c r="J518" s="110"/>
    </row>
    <row r="519" spans="3:10" x14ac:dyDescent="0.2">
      <c r="C519" s="107"/>
      <c r="D519" s="108"/>
      <c r="E519" s="109"/>
      <c r="F519" s="110"/>
      <c r="G519" s="110"/>
      <c r="H519" s="110"/>
      <c r="I519" s="110"/>
      <c r="J519" s="110"/>
    </row>
    <row r="520" spans="3:10" x14ac:dyDescent="0.2">
      <c r="C520" s="107"/>
      <c r="D520" s="108"/>
      <c r="E520" s="109"/>
      <c r="F520" s="110"/>
      <c r="G520" s="110"/>
      <c r="H520" s="110"/>
      <c r="I520" s="110"/>
      <c r="J520" s="110"/>
    </row>
    <row r="521" spans="3:10" x14ac:dyDescent="0.2">
      <c r="C521" s="107"/>
      <c r="D521" s="108"/>
      <c r="E521" s="109"/>
      <c r="F521" s="110"/>
      <c r="G521" s="110"/>
      <c r="H521" s="110"/>
      <c r="I521" s="110"/>
      <c r="J521" s="110"/>
    </row>
    <row r="522" spans="3:10" x14ac:dyDescent="0.2">
      <c r="C522" s="107"/>
      <c r="D522" s="108"/>
      <c r="E522" s="109"/>
      <c r="F522" s="110"/>
      <c r="G522" s="110"/>
      <c r="H522" s="110"/>
      <c r="I522" s="110"/>
      <c r="J522" s="110"/>
    </row>
    <row r="523" spans="3:10" x14ac:dyDescent="0.2">
      <c r="C523" s="107"/>
      <c r="D523" s="108"/>
      <c r="E523" s="109"/>
      <c r="F523" s="110"/>
      <c r="G523" s="110"/>
      <c r="H523" s="110"/>
      <c r="I523" s="110"/>
      <c r="J523" s="110"/>
    </row>
    <row r="524" spans="3:10" x14ac:dyDescent="0.2">
      <c r="C524" s="107"/>
      <c r="D524" s="108"/>
      <c r="E524" s="109"/>
      <c r="F524" s="110"/>
      <c r="G524" s="110"/>
      <c r="H524" s="110"/>
      <c r="I524" s="110"/>
      <c r="J524" s="110"/>
    </row>
    <row r="525" spans="3:10" x14ac:dyDescent="0.2">
      <c r="C525" s="107"/>
      <c r="D525" s="108"/>
      <c r="E525" s="109"/>
      <c r="F525" s="110"/>
      <c r="G525" s="110"/>
      <c r="H525" s="110"/>
      <c r="I525" s="110"/>
      <c r="J525" s="110"/>
    </row>
    <row r="526" spans="3:10" x14ac:dyDescent="0.2">
      <c r="C526" s="107"/>
      <c r="D526" s="108"/>
      <c r="E526" s="109"/>
      <c r="F526" s="110"/>
      <c r="G526" s="110"/>
      <c r="H526" s="110"/>
      <c r="I526" s="110"/>
      <c r="J526" s="110"/>
    </row>
    <row r="527" spans="3:10" x14ac:dyDescent="0.2">
      <c r="C527" s="107"/>
      <c r="D527" s="108"/>
      <c r="E527" s="109"/>
      <c r="F527" s="110"/>
      <c r="G527" s="110"/>
      <c r="H527" s="110"/>
      <c r="I527" s="110"/>
      <c r="J527" s="110"/>
    </row>
    <row r="528" spans="3:10" x14ac:dyDescent="0.2">
      <c r="C528" s="107"/>
      <c r="D528" s="108"/>
      <c r="E528" s="109"/>
      <c r="F528" s="110"/>
      <c r="G528" s="110"/>
      <c r="H528" s="110"/>
      <c r="I528" s="110"/>
      <c r="J528" s="110"/>
    </row>
    <row r="529" spans="3:10" x14ac:dyDescent="0.2">
      <c r="C529" s="107"/>
      <c r="D529" s="108"/>
      <c r="E529" s="109"/>
      <c r="F529" s="110"/>
      <c r="G529" s="110"/>
      <c r="H529" s="110"/>
      <c r="I529" s="110"/>
      <c r="J529" s="110"/>
    </row>
    <row r="530" spans="3:10" x14ac:dyDescent="0.2">
      <c r="C530" s="107"/>
      <c r="D530" s="108"/>
      <c r="E530" s="109"/>
      <c r="F530" s="110"/>
      <c r="G530" s="110"/>
      <c r="H530" s="110"/>
      <c r="I530" s="110"/>
      <c r="J530" s="110"/>
    </row>
    <row r="531" spans="3:10" x14ac:dyDescent="0.2">
      <c r="C531" s="107"/>
      <c r="D531" s="108"/>
      <c r="E531" s="109"/>
      <c r="F531" s="110"/>
      <c r="G531" s="110"/>
      <c r="H531" s="110"/>
      <c r="I531" s="110"/>
      <c r="J531" s="110"/>
    </row>
    <row r="532" spans="3:10" x14ac:dyDescent="0.2">
      <c r="C532" s="107"/>
      <c r="D532" s="108"/>
      <c r="E532" s="109"/>
      <c r="F532" s="110"/>
      <c r="G532" s="110"/>
      <c r="H532" s="110"/>
      <c r="I532" s="110"/>
      <c r="J532" s="110"/>
    </row>
    <row r="533" spans="3:10" x14ac:dyDescent="0.2">
      <c r="C533" s="107"/>
      <c r="D533" s="108"/>
      <c r="E533" s="109"/>
      <c r="F533" s="110"/>
      <c r="G533" s="110"/>
      <c r="H533" s="110"/>
      <c r="I533" s="110"/>
      <c r="J533" s="110"/>
    </row>
    <row r="534" spans="3:10" x14ac:dyDescent="0.2">
      <c r="C534" s="107"/>
      <c r="D534" s="108"/>
      <c r="E534" s="109"/>
      <c r="F534" s="110"/>
      <c r="G534" s="110"/>
      <c r="H534" s="110"/>
      <c r="I534" s="110"/>
      <c r="J534" s="110"/>
    </row>
    <row r="535" spans="3:10" x14ac:dyDescent="0.2">
      <c r="C535" s="107"/>
      <c r="D535" s="108"/>
      <c r="E535" s="109"/>
      <c r="F535" s="110"/>
      <c r="G535" s="110"/>
      <c r="H535" s="110"/>
      <c r="I535" s="110"/>
      <c r="J535" s="110"/>
    </row>
    <row r="536" spans="3:10" x14ac:dyDescent="0.2">
      <c r="C536" s="107"/>
      <c r="D536" s="108"/>
      <c r="E536" s="109"/>
      <c r="F536" s="110"/>
      <c r="G536" s="110"/>
      <c r="H536" s="110"/>
      <c r="I536" s="110"/>
      <c r="J536" s="110"/>
    </row>
    <row r="537" spans="3:10" x14ac:dyDescent="0.2">
      <c r="C537" s="107"/>
      <c r="D537" s="108"/>
      <c r="E537" s="109"/>
      <c r="F537" s="110"/>
      <c r="G537" s="110"/>
      <c r="H537" s="110"/>
      <c r="I537" s="110"/>
      <c r="J537" s="110"/>
    </row>
    <row r="538" spans="3:10" x14ac:dyDescent="0.2">
      <c r="C538" s="107"/>
      <c r="D538" s="108"/>
      <c r="E538" s="109"/>
      <c r="F538" s="110"/>
      <c r="G538" s="110"/>
      <c r="H538" s="110"/>
      <c r="I538" s="110"/>
      <c r="J538" s="110"/>
    </row>
    <row r="539" spans="3:10" x14ac:dyDescent="0.2">
      <c r="C539" s="107"/>
      <c r="D539" s="108"/>
      <c r="E539" s="109"/>
      <c r="F539" s="110"/>
      <c r="G539" s="110"/>
      <c r="H539" s="110"/>
      <c r="I539" s="110"/>
      <c r="J539" s="110"/>
    </row>
    <row r="540" spans="3:10" x14ac:dyDescent="0.2">
      <c r="C540" s="107"/>
      <c r="D540" s="108"/>
      <c r="E540" s="109"/>
      <c r="F540" s="110"/>
      <c r="G540" s="110"/>
      <c r="H540" s="110"/>
      <c r="I540" s="110"/>
      <c r="J540" s="110"/>
    </row>
    <row r="541" spans="3:10" x14ac:dyDescent="0.2">
      <c r="C541" s="107"/>
      <c r="D541" s="108"/>
      <c r="E541" s="109"/>
      <c r="F541" s="110"/>
      <c r="G541" s="110"/>
      <c r="H541" s="110"/>
      <c r="I541" s="110"/>
      <c r="J541" s="110"/>
    </row>
    <row r="542" spans="3:10" x14ac:dyDescent="0.2">
      <c r="C542" s="107"/>
      <c r="D542" s="108"/>
      <c r="E542" s="109"/>
      <c r="F542" s="110"/>
      <c r="G542" s="110"/>
      <c r="H542" s="110"/>
      <c r="I542" s="110"/>
      <c r="J542" s="110"/>
    </row>
    <row r="543" spans="3:10" x14ac:dyDescent="0.2">
      <c r="C543" s="107"/>
      <c r="D543" s="108"/>
      <c r="E543" s="109"/>
      <c r="F543" s="110"/>
      <c r="G543" s="110"/>
      <c r="H543" s="110"/>
      <c r="I543" s="110"/>
      <c r="J543" s="110"/>
    </row>
    <row r="544" spans="3:10" x14ac:dyDescent="0.2">
      <c r="C544" s="107"/>
      <c r="D544" s="108"/>
      <c r="E544" s="109"/>
      <c r="F544" s="110"/>
      <c r="G544" s="110"/>
      <c r="H544" s="110"/>
      <c r="I544" s="110"/>
      <c r="J544" s="110"/>
    </row>
    <row r="545" spans="3:10" x14ac:dyDescent="0.2">
      <c r="C545" s="107"/>
      <c r="D545" s="108"/>
      <c r="E545" s="109"/>
      <c r="F545" s="110"/>
      <c r="G545" s="110"/>
      <c r="H545" s="110"/>
      <c r="I545" s="110"/>
      <c r="J545" s="110"/>
    </row>
    <row r="546" spans="3:10" x14ac:dyDescent="0.2">
      <c r="C546" s="107"/>
      <c r="D546" s="108"/>
      <c r="E546" s="109"/>
      <c r="F546" s="110"/>
      <c r="G546" s="110"/>
      <c r="H546" s="110"/>
      <c r="I546" s="110"/>
      <c r="J546" s="110"/>
    </row>
    <row r="547" spans="3:10" x14ac:dyDescent="0.2">
      <c r="C547" s="107"/>
      <c r="D547" s="108"/>
      <c r="E547" s="109"/>
      <c r="F547" s="110"/>
      <c r="G547" s="110"/>
      <c r="H547" s="110"/>
      <c r="I547" s="110"/>
      <c r="J547" s="110"/>
    </row>
    <row r="548" spans="3:10" x14ac:dyDescent="0.2">
      <c r="C548" s="107"/>
      <c r="D548" s="108"/>
      <c r="E548" s="109"/>
      <c r="F548" s="110"/>
      <c r="G548" s="110"/>
      <c r="H548" s="110"/>
      <c r="I548" s="110"/>
      <c r="J548" s="110"/>
    </row>
    <row r="549" spans="3:10" x14ac:dyDescent="0.2">
      <c r="C549" s="107"/>
      <c r="D549" s="108"/>
      <c r="E549" s="109"/>
      <c r="F549" s="110"/>
      <c r="G549" s="110"/>
      <c r="H549" s="110"/>
      <c r="I549" s="110"/>
      <c r="J549" s="110"/>
    </row>
    <row r="550" spans="3:10" x14ac:dyDescent="0.2">
      <c r="C550" s="107"/>
      <c r="D550" s="108"/>
      <c r="E550" s="109"/>
      <c r="F550" s="110"/>
      <c r="G550" s="110"/>
      <c r="H550" s="110"/>
      <c r="I550" s="110"/>
      <c r="J550" s="110"/>
    </row>
    <row r="551" spans="3:10" x14ac:dyDescent="0.2">
      <c r="C551" s="107"/>
      <c r="D551" s="108"/>
      <c r="E551" s="109"/>
      <c r="F551" s="110"/>
      <c r="G551" s="110"/>
      <c r="H551" s="110"/>
      <c r="I551" s="110"/>
      <c r="J551" s="110"/>
    </row>
    <row r="552" spans="3:10" x14ac:dyDescent="0.2">
      <c r="C552" s="107"/>
      <c r="D552" s="108"/>
      <c r="E552" s="109"/>
      <c r="F552" s="110"/>
      <c r="G552" s="110"/>
      <c r="H552" s="110"/>
      <c r="I552" s="110"/>
      <c r="J552" s="110"/>
    </row>
    <row r="553" spans="3:10" x14ac:dyDescent="0.2">
      <c r="C553" s="107"/>
      <c r="D553" s="108"/>
      <c r="E553" s="109"/>
      <c r="F553" s="110"/>
      <c r="G553" s="110"/>
      <c r="H553" s="110"/>
      <c r="I553" s="110"/>
      <c r="J553" s="110"/>
    </row>
    <row r="554" spans="3:10" x14ac:dyDescent="0.2">
      <c r="C554" s="107"/>
      <c r="D554" s="108"/>
      <c r="E554" s="109"/>
      <c r="F554" s="110"/>
      <c r="G554" s="110"/>
      <c r="H554" s="110"/>
      <c r="I554" s="110"/>
      <c r="J554" s="110"/>
    </row>
    <row r="555" spans="3:10" x14ac:dyDescent="0.2">
      <c r="C555" s="107"/>
      <c r="D555" s="108"/>
      <c r="E555" s="109"/>
      <c r="F555" s="110"/>
      <c r="G555" s="110"/>
      <c r="H555" s="110"/>
      <c r="I555" s="110"/>
      <c r="J555" s="110"/>
    </row>
    <row r="556" spans="3:10" x14ac:dyDescent="0.2">
      <c r="C556" s="107"/>
      <c r="D556" s="108"/>
      <c r="E556" s="109"/>
      <c r="F556" s="110"/>
      <c r="G556" s="110"/>
      <c r="H556" s="110"/>
      <c r="I556" s="110"/>
      <c r="J556" s="110"/>
    </row>
    <row r="557" spans="3:10" x14ac:dyDescent="0.2">
      <c r="C557" s="107"/>
      <c r="D557" s="108"/>
      <c r="E557" s="109"/>
      <c r="F557" s="110"/>
      <c r="G557" s="110"/>
      <c r="H557" s="110"/>
      <c r="I557" s="110"/>
      <c r="J557" s="110"/>
    </row>
    <row r="558" spans="3:10" x14ac:dyDescent="0.2">
      <c r="C558" s="107"/>
      <c r="D558" s="108"/>
      <c r="E558" s="109"/>
      <c r="F558" s="110"/>
      <c r="G558" s="110"/>
      <c r="H558" s="110"/>
      <c r="I558" s="110"/>
      <c r="J558" s="110"/>
    </row>
    <row r="559" spans="3:10" x14ac:dyDescent="0.2">
      <c r="C559" s="107"/>
      <c r="D559" s="108"/>
      <c r="E559" s="109"/>
      <c r="F559" s="110"/>
      <c r="G559" s="110"/>
      <c r="H559" s="110"/>
      <c r="I559" s="110"/>
      <c r="J559" s="110"/>
    </row>
    <row r="560" spans="3:10" x14ac:dyDescent="0.2">
      <c r="C560" s="107"/>
      <c r="D560" s="108"/>
      <c r="E560" s="109"/>
      <c r="F560" s="110"/>
      <c r="G560" s="110"/>
      <c r="H560" s="110"/>
      <c r="I560" s="110"/>
      <c r="J560" s="110"/>
    </row>
    <row r="561" spans="3:10" x14ac:dyDescent="0.2">
      <c r="C561" s="107"/>
      <c r="D561" s="108"/>
      <c r="E561" s="109"/>
      <c r="F561" s="110"/>
      <c r="G561" s="110"/>
      <c r="H561" s="110"/>
      <c r="I561" s="110"/>
      <c r="J561" s="110"/>
    </row>
    <row r="562" spans="3:10" x14ac:dyDescent="0.2">
      <c r="C562" s="107"/>
      <c r="D562" s="108"/>
      <c r="E562" s="109"/>
      <c r="F562" s="110"/>
      <c r="G562" s="110"/>
      <c r="H562" s="110"/>
      <c r="I562" s="110"/>
      <c r="J562" s="110"/>
    </row>
    <row r="563" spans="3:10" x14ac:dyDescent="0.2">
      <c r="C563" s="107"/>
      <c r="D563" s="108"/>
      <c r="E563" s="109"/>
      <c r="F563" s="110"/>
      <c r="G563" s="110"/>
      <c r="H563" s="110"/>
      <c r="I563" s="110"/>
      <c r="J563" s="110"/>
    </row>
    <row r="564" spans="3:10" x14ac:dyDescent="0.2">
      <c r="C564" s="107"/>
      <c r="D564" s="108"/>
      <c r="E564" s="109"/>
      <c r="F564" s="110"/>
      <c r="G564" s="110"/>
      <c r="H564" s="110"/>
      <c r="I564" s="110"/>
      <c r="J564" s="110"/>
    </row>
    <row r="565" spans="3:10" x14ac:dyDescent="0.2">
      <c r="C565" s="107"/>
      <c r="D565" s="108"/>
      <c r="E565" s="109"/>
      <c r="F565" s="110"/>
      <c r="G565" s="110"/>
      <c r="H565" s="110"/>
      <c r="I565" s="110"/>
      <c r="J565" s="110"/>
    </row>
    <row r="566" spans="3:10" x14ac:dyDescent="0.2">
      <c r="C566" s="107"/>
      <c r="D566" s="108"/>
      <c r="E566" s="109"/>
      <c r="F566" s="110"/>
      <c r="G566" s="110"/>
      <c r="H566" s="110"/>
      <c r="I566" s="110"/>
      <c r="J566" s="110"/>
    </row>
    <row r="567" spans="3:10" x14ac:dyDescent="0.2">
      <c r="C567" s="107"/>
      <c r="D567" s="108"/>
      <c r="E567" s="109"/>
      <c r="F567" s="110"/>
      <c r="G567" s="110"/>
      <c r="H567" s="110"/>
      <c r="I567" s="110"/>
      <c r="J567" s="110"/>
    </row>
    <row r="568" spans="3:10" x14ac:dyDescent="0.2">
      <c r="C568" s="107"/>
      <c r="D568" s="108"/>
      <c r="E568" s="109"/>
      <c r="F568" s="110"/>
      <c r="G568" s="110"/>
      <c r="H568" s="110"/>
      <c r="I568" s="110"/>
      <c r="J568" s="110"/>
    </row>
    <row r="569" spans="3:10" x14ac:dyDescent="0.2">
      <c r="C569" s="107"/>
      <c r="D569" s="108"/>
      <c r="E569" s="109"/>
      <c r="F569" s="110"/>
      <c r="G569" s="110"/>
      <c r="H569" s="110"/>
      <c r="I569" s="110"/>
      <c r="J569" s="110"/>
    </row>
    <row r="570" spans="3:10" x14ac:dyDescent="0.2">
      <c r="C570" s="107"/>
      <c r="D570" s="108"/>
      <c r="E570" s="109"/>
      <c r="F570" s="110"/>
      <c r="G570" s="110"/>
      <c r="H570" s="110"/>
      <c r="I570" s="110"/>
      <c r="J570" s="110"/>
    </row>
    <row r="571" spans="3:10" x14ac:dyDescent="0.2">
      <c r="C571" s="107"/>
      <c r="D571" s="108"/>
      <c r="E571" s="109"/>
      <c r="F571" s="110"/>
      <c r="G571" s="110"/>
      <c r="H571" s="110"/>
      <c r="I571" s="110"/>
      <c r="J571" s="110"/>
    </row>
    <row r="572" spans="3:10" x14ac:dyDescent="0.2">
      <c r="C572" s="107"/>
      <c r="D572" s="108"/>
      <c r="E572" s="109"/>
      <c r="F572" s="110"/>
      <c r="G572" s="110"/>
      <c r="H572" s="110"/>
      <c r="I572" s="110"/>
      <c r="J572" s="110"/>
    </row>
    <row r="573" spans="3:10" x14ac:dyDescent="0.2">
      <c r="C573" s="107"/>
      <c r="D573" s="108"/>
      <c r="E573" s="109"/>
      <c r="F573" s="110"/>
      <c r="G573" s="110"/>
      <c r="H573" s="110"/>
      <c r="I573" s="110"/>
      <c r="J573" s="110"/>
    </row>
    <row r="574" spans="3:10" x14ac:dyDescent="0.2">
      <c r="C574" s="107"/>
      <c r="D574" s="108"/>
      <c r="E574" s="109"/>
      <c r="F574" s="110"/>
      <c r="G574" s="110"/>
      <c r="H574" s="110"/>
      <c r="I574" s="110"/>
      <c r="J574" s="110"/>
    </row>
    <row r="575" spans="3:10" x14ac:dyDescent="0.2">
      <c r="C575" s="107"/>
      <c r="D575" s="108"/>
      <c r="E575" s="109"/>
      <c r="F575" s="110"/>
      <c r="G575" s="110"/>
      <c r="H575" s="110"/>
      <c r="I575" s="110"/>
      <c r="J575" s="110"/>
    </row>
    <row r="576" spans="3:10" x14ac:dyDescent="0.2">
      <c r="C576" s="107"/>
      <c r="D576" s="108"/>
      <c r="E576" s="109"/>
      <c r="F576" s="110"/>
      <c r="G576" s="110"/>
      <c r="H576" s="110"/>
      <c r="I576" s="110"/>
      <c r="J576" s="110"/>
    </row>
    <row r="577" spans="3:10" x14ac:dyDescent="0.2">
      <c r="C577" s="107"/>
      <c r="D577" s="108"/>
      <c r="E577" s="109"/>
      <c r="F577" s="110"/>
      <c r="G577" s="110"/>
      <c r="H577" s="110"/>
      <c r="I577" s="110"/>
      <c r="J577" s="110"/>
    </row>
    <row r="578" spans="3:10" x14ac:dyDescent="0.2">
      <c r="C578" s="107"/>
      <c r="D578" s="108"/>
      <c r="E578" s="109"/>
      <c r="F578" s="110"/>
      <c r="G578" s="110"/>
      <c r="H578" s="110"/>
      <c r="I578" s="110"/>
      <c r="J578" s="110"/>
    </row>
    <row r="579" spans="3:10" x14ac:dyDescent="0.2">
      <c r="C579" s="107"/>
      <c r="D579" s="108"/>
      <c r="E579" s="109"/>
      <c r="F579" s="110"/>
      <c r="G579" s="110"/>
      <c r="H579" s="110"/>
      <c r="I579" s="110"/>
      <c r="J579" s="110"/>
    </row>
    <row r="580" spans="3:10" x14ac:dyDescent="0.2">
      <c r="C580" s="107"/>
      <c r="D580" s="108"/>
      <c r="E580" s="109"/>
      <c r="F580" s="110"/>
      <c r="G580" s="110"/>
      <c r="H580" s="110"/>
      <c r="I580" s="110"/>
      <c r="J580" s="110"/>
    </row>
    <row r="581" spans="3:10" x14ac:dyDescent="0.2">
      <c r="C581" s="107"/>
      <c r="D581" s="108"/>
      <c r="E581" s="109"/>
      <c r="F581" s="110"/>
      <c r="G581" s="110"/>
      <c r="H581" s="110"/>
      <c r="I581" s="110"/>
      <c r="J581" s="110"/>
    </row>
    <row r="582" spans="3:10" x14ac:dyDescent="0.2">
      <c r="C582" s="107"/>
      <c r="D582" s="108"/>
      <c r="E582" s="109"/>
      <c r="F582" s="110"/>
      <c r="G582" s="110"/>
      <c r="H582" s="110"/>
      <c r="I582" s="110"/>
      <c r="J582" s="110"/>
    </row>
    <row r="583" spans="3:10" x14ac:dyDescent="0.2">
      <c r="C583" s="107"/>
      <c r="D583" s="108"/>
      <c r="E583" s="109"/>
      <c r="F583" s="110"/>
      <c r="G583" s="110"/>
      <c r="H583" s="110"/>
      <c r="I583" s="110"/>
      <c r="J583" s="110"/>
    </row>
    <row r="584" spans="3:10" x14ac:dyDescent="0.2">
      <c r="C584" s="107"/>
      <c r="D584" s="108"/>
      <c r="E584" s="109"/>
      <c r="F584" s="110"/>
      <c r="G584" s="110"/>
      <c r="H584" s="110"/>
      <c r="I584" s="110"/>
      <c r="J584" s="110"/>
    </row>
    <row r="585" spans="3:10" x14ac:dyDescent="0.2">
      <c r="C585" s="107"/>
      <c r="D585" s="108"/>
      <c r="E585" s="109"/>
      <c r="F585" s="110"/>
      <c r="G585" s="110"/>
      <c r="H585" s="110"/>
      <c r="I585" s="110"/>
      <c r="J585" s="110"/>
    </row>
    <row r="586" spans="3:10" x14ac:dyDescent="0.2">
      <c r="C586" s="107"/>
      <c r="D586" s="108"/>
      <c r="E586" s="109"/>
      <c r="F586" s="110"/>
      <c r="G586" s="110"/>
      <c r="H586" s="110"/>
      <c r="I586" s="110"/>
      <c r="J586" s="110"/>
    </row>
    <row r="587" spans="3:10" x14ac:dyDescent="0.2">
      <c r="C587" s="107"/>
      <c r="D587" s="108"/>
      <c r="E587" s="109"/>
      <c r="F587" s="110"/>
      <c r="G587" s="110"/>
      <c r="H587" s="110"/>
      <c r="I587" s="110"/>
      <c r="J587" s="110"/>
    </row>
    <row r="588" spans="3:10" x14ac:dyDescent="0.2">
      <c r="C588" s="107"/>
      <c r="D588" s="108"/>
      <c r="E588" s="109"/>
      <c r="F588" s="110"/>
      <c r="G588" s="110"/>
      <c r="H588" s="110"/>
      <c r="I588" s="110"/>
      <c r="J588" s="110"/>
    </row>
    <row r="589" spans="3:10" x14ac:dyDescent="0.2">
      <c r="C589" s="107"/>
      <c r="D589" s="108"/>
      <c r="E589" s="109"/>
      <c r="F589" s="110"/>
      <c r="G589" s="110"/>
      <c r="H589" s="110"/>
      <c r="I589" s="110"/>
      <c r="J589" s="110"/>
    </row>
    <row r="590" spans="3:10" x14ac:dyDescent="0.2">
      <c r="C590" s="107"/>
      <c r="D590" s="108"/>
      <c r="E590" s="109"/>
      <c r="F590" s="110"/>
      <c r="G590" s="110"/>
      <c r="H590" s="110"/>
      <c r="I590" s="110"/>
      <c r="J590" s="110"/>
    </row>
    <row r="591" spans="3:10" x14ac:dyDescent="0.2">
      <c r="C591" s="107"/>
      <c r="D591" s="108"/>
      <c r="E591" s="109"/>
      <c r="F591" s="110"/>
      <c r="G591" s="110"/>
      <c r="H591" s="110"/>
      <c r="I591" s="110"/>
      <c r="J591" s="110"/>
    </row>
    <row r="592" spans="3:10" x14ac:dyDescent="0.2">
      <c r="C592" s="107"/>
      <c r="D592" s="108"/>
      <c r="E592" s="109"/>
      <c r="F592" s="110"/>
      <c r="G592" s="110"/>
      <c r="H592" s="110"/>
      <c r="I592" s="110"/>
      <c r="J592" s="110"/>
    </row>
    <row r="593" spans="3:10" x14ac:dyDescent="0.2">
      <c r="C593" s="107"/>
      <c r="D593" s="108"/>
      <c r="E593" s="109"/>
      <c r="F593" s="110"/>
      <c r="G593" s="110"/>
      <c r="H593" s="110"/>
      <c r="I593" s="110"/>
      <c r="J593" s="110"/>
    </row>
    <row r="594" spans="3:10" x14ac:dyDescent="0.2">
      <c r="C594" s="107"/>
      <c r="D594" s="108"/>
      <c r="E594" s="109"/>
      <c r="F594" s="110"/>
      <c r="G594" s="110"/>
      <c r="H594" s="110"/>
      <c r="I594" s="110"/>
      <c r="J594" s="110"/>
    </row>
    <row r="595" spans="3:10" x14ac:dyDescent="0.2">
      <c r="C595" s="107"/>
      <c r="D595" s="108"/>
      <c r="E595" s="109"/>
      <c r="F595" s="110"/>
      <c r="G595" s="110"/>
      <c r="H595" s="110"/>
      <c r="I595" s="110"/>
      <c r="J595" s="110"/>
    </row>
    <row r="596" spans="3:10" x14ac:dyDescent="0.2">
      <c r="C596" s="107"/>
      <c r="D596" s="108"/>
      <c r="E596" s="109"/>
      <c r="F596" s="110"/>
      <c r="G596" s="110"/>
      <c r="H596" s="110"/>
      <c r="I596" s="110"/>
      <c r="J596" s="110"/>
    </row>
    <row r="597" spans="3:10" x14ac:dyDescent="0.2">
      <c r="C597" s="107"/>
      <c r="D597" s="108"/>
      <c r="E597" s="109"/>
      <c r="F597" s="110"/>
      <c r="G597" s="110"/>
      <c r="H597" s="110"/>
      <c r="I597" s="110"/>
      <c r="J597" s="110"/>
    </row>
    <row r="598" spans="3:10" x14ac:dyDescent="0.2">
      <c r="C598" s="107"/>
      <c r="D598" s="108"/>
      <c r="E598" s="109"/>
      <c r="F598" s="110"/>
      <c r="G598" s="110"/>
      <c r="H598" s="110"/>
      <c r="I598" s="110"/>
      <c r="J598" s="110"/>
    </row>
    <row r="599" spans="3:10" x14ac:dyDescent="0.2">
      <c r="C599" s="107"/>
      <c r="D599" s="108"/>
      <c r="E599" s="109"/>
      <c r="F599" s="110"/>
      <c r="G599" s="110"/>
      <c r="H599" s="110"/>
      <c r="I599" s="110"/>
      <c r="J599" s="110"/>
    </row>
    <row r="600" spans="3:10" x14ac:dyDescent="0.2">
      <c r="C600" s="107"/>
      <c r="D600" s="108"/>
      <c r="E600" s="109"/>
      <c r="F600" s="110"/>
      <c r="G600" s="110"/>
      <c r="H600" s="110"/>
      <c r="I600" s="110"/>
      <c r="J600" s="110"/>
    </row>
    <row r="601" spans="3:10" x14ac:dyDescent="0.2">
      <c r="C601" s="107"/>
      <c r="D601" s="108"/>
      <c r="E601" s="109"/>
      <c r="F601" s="110"/>
      <c r="G601" s="110"/>
      <c r="H601" s="110"/>
      <c r="I601" s="110"/>
      <c r="J601" s="110"/>
    </row>
    <row r="602" spans="3:10" x14ac:dyDescent="0.2">
      <c r="C602" s="107"/>
      <c r="D602" s="108"/>
      <c r="E602" s="109"/>
      <c r="F602" s="110"/>
      <c r="G602" s="110"/>
      <c r="H602" s="110"/>
      <c r="I602" s="110"/>
      <c r="J602" s="110"/>
    </row>
    <row r="603" spans="3:10" x14ac:dyDescent="0.2">
      <c r="C603" s="107"/>
      <c r="D603" s="108"/>
      <c r="E603" s="109"/>
      <c r="F603" s="110"/>
      <c r="G603" s="110"/>
      <c r="H603" s="110"/>
      <c r="I603" s="110"/>
      <c r="J603" s="110"/>
    </row>
    <row r="604" spans="3:10" x14ac:dyDescent="0.2">
      <c r="C604" s="107"/>
      <c r="D604" s="108"/>
      <c r="E604" s="109"/>
      <c r="F604" s="110"/>
      <c r="G604" s="110"/>
      <c r="H604" s="110"/>
      <c r="I604" s="110"/>
      <c r="J604" s="110"/>
    </row>
    <row r="605" spans="3:10" x14ac:dyDescent="0.2">
      <c r="C605" s="107"/>
      <c r="D605" s="108"/>
      <c r="E605" s="109"/>
      <c r="F605" s="110"/>
      <c r="G605" s="110"/>
      <c r="H605" s="110"/>
      <c r="I605" s="110"/>
      <c r="J605" s="110"/>
    </row>
    <row r="606" spans="3:10" x14ac:dyDescent="0.2">
      <c r="C606" s="107"/>
      <c r="D606" s="108"/>
      <c r="E606" s="109"/>
      <c r="F606" s="110"/>
      <c r="G606" s="110"/>
      <c r="H606" s="110"/>
      <c r="I606" s="110"/>
      <c r="J606" s="110"/>
    </row>
    <row r="607" spans="3:10" x14ac:dyDescent="0.2">
      <c r="C607" s="107"/>
      <c r="D607" s="108"/>
      <c r="E607" s="109"/>
      <c r="F607" s="110"/>
      <c r="G607" s="110"/>
      <c r="H607" s="110"/>
      <c r="I607" s="110"/>
      <c r="J607" s="110"/>
    </row>
    <row r="608" spans="3:10" x14ac:dyDescent="0.2">
      <c r="C608" s="107"/>
      <c r="D608" s="108"/>
      <c r="E608" s="109"/>
      <c r="F608" s="110"/>
      <c r="G608" s="110"/>
      <c r="H608" s="110"/>
      <c r="I608" s="110"/>
      <c r="J608" s="110"/>
    </row>
    <row r="609" spans="3:10" x14ac:dyDescent="0.2">
      <c r="C609" s="107"/>
      <c r="D609" s="108"/>
      <c r="E609" s="109"/>
      <c r="F609" s="110"/>
      <c r="G609" s="110"/>
      <c r="H609" s="110"/>
      <c r="I609" s="110"/>
      <c r="J609" s="110"/>
    </row>
    <row r="610" spans="3:10" x14ac:dyDescent="0.2">
      <c r="C610" s="107"/>
      <c r="D610" s="108"/>
      <c r="E610" s="109"/>
      <c r="F610" s="110"/>
      <c r="G610" s="110"/>
      <c r="H610" s="110"/>
      <c r="I610" s="110"/>
      <c r="J610" s="110"/>
    </row>
    <row r="611" spans="3:10" x14ac:dyDescent="0.2">
      <c r="C611" s="107"/>
      <c r="D611" s="108"/>
      <c r="E611" s="109"/>
      <c r="F611" s="110"/>
      <c r="G611" s="110"/>
      <c r="H611" s="110"/>
      <c r="I611" s="110"/>
      <c r="J611" s="110"/>
    </row>
    <row r="612" spans="3:10" x14ac:dyDescent="0.2">
      <c r="C612" s="107"/>
      <c r="D612" s="108"/>
      <c r="E612" s="109"/>
      <c r="F612" s="110"/>
      <c r="G612" s="110"/>
      <c r="H612" s="110"/>
      <c r="I612" s="110"/>
      <c r="J612" s="110"/>
    </row>
    <row r="613" spans="3:10" x14ac:dyDescent="0.2">
      <c r="C613" s="107"/>
      <c r="D613" s="108"/>
      <c r="E613" s="109"/>
      <c r="F613" s="110"/>
      <c r="G613" s="110"/>
      <c r="H613" s="110"/>
      <c r="I613" s="110"/>
      <c r="J613" s="110"/>
    </row>
    <row r="614" spans="3:10" x14ac:dyDescent="0.2">
      <c r="C614" s="107"/>
      <c r="D614" s="108"/>
      <c r="E614" s="109"/>
      <c r="F614" s="110"/>
      <c r="G614" s="110"/>
      <c r="H614" s="110"/>
      <c r="I614" s="110"/>
      <c r="J614" s="110"/>
    </row>
    <row r="615" spans="3:10" x14ac:dyDescent="0.2">
      <c r="C615" s="107"/>
      <c r="D615" s="108"/>
      <c r="E615" s="109"/>
      <c r="F615" s="110"/>
      <c r="G615" s="110"/>
      <c r="H615" s="110"/>
      <c r="I615" s="110"/>
      <c r="J615" s="110"/>
    </row>
    <row r="616" spans="3:10" x14ac:dyDescent="0.2">
      <c r="C616" s="107"/>
      <c r="D616" s="108"/>
      <c r="E616" s="109"/>
      <c r="F616" s="110"/>
      <c r="G616" s="110"/>
      <c r="H616" s="110"/>
      <c r="I616" s="110"/>
      <c r="J616" s="110"/>
    </row>
    <row r="617" spans="3:10" x14ac:dyDescent="0.2">
      <c r="C617" s="107"/>
      <c r="D617" s="108"/>
      <c r="E617" s="109"/>
      <c r="F617" s="110"/>
      <c r="G617" s="110"/>
      <c r="H617" s="110"/>
      <c r="I617" s="110"/>
      <c r="J617" s="110"/>
    </row>
    <row r="618" spans="3:10" x14ac:dyDescent="0.2">
      <c r="C618" s="107"/>
      <c r="D618" s="108"/>
      <c r="E618" s="109"/>
      <c r="F618" s="110"/>
      <c r="G618" s="110"/>
      <c r="H618" s="110"/>
      <c r="I618" s="110"/>
      <c r="J618" s="110"/>
    </row>
    <row r="619" spans="3:10" x14ac:dyDescent="0.2">
      <c r="C619" s="107"/>
      <c r="D619" s="108"/>
      <c r="E619" s="109"/>
      <c r="F619" s="110"/>
      <c r="G619" s="110"/>
      <c r="H619" s="110"/>
      <c r="I619" s="110"/>
      <c r="J619" s="110"/>
    </row>
    <row r="620" spans="3:10" x14ac:dyDescent="0.2">
      <c r="C620" s="107"/>
      <c r="D620" s="108"/>
      <c r="E620" s="109"/>
      <c r="F620" s="110"/>
      <c r="G620" s="110"/>
      <c r="H620" s="110"/>
      <c r="I620" s="110"/>
      <c r="J620" s="110"/>
    </row>
    <row r="621" spans="3:10" x14ac:dyDescent="0.2">
      <c r="C621" s="107"/>
      <c r="D621" s="108"/>
      <c r="E621" s="109"/>
      <c r="F621" s="110"/>
      <c r="G621" s="110"/>
      <c r="H621" s="110"/>
      <c r="I621" s="110"/>
      <c r="J621" s="110"/>
    </row>
    <row r="622" spans="3:10" x14ac:dyDescent="0.2">
      <c r="C622" s="107"/>
      <c r="D622" s="108"/>
      <c r="E622" s="109"/>
      <c r="F622" s="110"/>
      <c r="G622" s="110"/>
      <c r="H622" s="110"/>
      <c r="I622" s="110"/>
      <c r="J622" s="110"/>
    </row>
    <row r="623" spans="3:10" x14ac:dyDescent="0.2">
      <c r="C623" s="107"/>
      <c r="D623" s="108"/>
      <c r="E623" s="109"/>
      <c r="F623" s="110"/>
      <c r="G623" s="110"/>
      <c r="H623" s="110"/>
      <c r="I623" s="110"/>
      <c r="J623" s="110"/>
    </row>
    <row r="624" spans="3:10" x14ac:dyDescent="0.2">
      <c r="C624" s="107"/>
      <c r="D624" s="108"/>
      <c r="E624" s="109"/>
      <c r="F624" s="110"/>
      <c r="G624" s="110"/>
      <c r="H624" s="110"/>
      <c r="I624" s="110"/>
      <c r="J624" s="110"/>
    </row>
    <row r="625" spans="3:10" x14ac:dyDescent="0.2">
      <c r="C625" s="107"/>
      <c r="D625" s="108"/>
      <c r="E625" s="109"/>
      <c r="F625" s="110"/>
      <c r="G625" s="110"/>
      <c r="H625" s="110"/>
      <c r="I625" s="110"/>
      <c r="J625" s="110"/>
    </row>
    <row r="626" spans="3:10" x14ac:dyDescent="0.2">
      <c r="C626" s="107"/>
      <c r="D626" s="108"/>
      <c r="E626" s="109"/>
      <c r="F626" s="110"/>
      <c r="G626" s="110"/>
      <c r="H626" s="110"/>
      <c r="I626" s="110"/>
      <c r="J626" s="110"/>
    </row>
    <row r="627" spans="3:10" x14ac:dyDescent="0.2">
      <c r="C627" s="107"/>
      <c r="D627" s="108"/>
      <c r="E627" s="109"/>
      <c r="F627" s="110"/>
      <c r="G627" s="110"/>
      <c r="H627" s="110"/>
      <c r="I627" s="110"/>
      <c r="J627" s="110"/>
    </row>
    <row r="628" spans="3:10" x14ac:dyDescent="0.2">
      <c r="C628" s="107"/>
      <c r="D628" s="108"/>
      <c r="E628" s="109"/>
      <c r="F628" s="110"/>
      <c r="G628" s="110"/>
      <c r="H628" s="110"/>
      <c r="I628" s="110"/>
      <c r="J628" s="110"/>
    </row>
    <row r="629" spans="3:10" x14ac:dyDescent="0.2">
      <c r="C629" s="107"/>
      <c r="D629" s="108"/>
      <c r="E629" s="109"/>
      <c r="F629" s="110"/>
      <c r="G629" s="110"/>
      <c r="H629" s="110"/>
      <c r="I629" s="110"/>
      <c r="J629" s="110"/>
    </row>
    <row r="630" spans="3:10" x14ac:dyDescent="0.2">
      <c r="C630" s="107"/>
      <c r="D630" s="108"/>
      <c r="E630" s="109"/>
      <c r="F630" s="110"/>
      <c r="G630" s="110"/>
      <c r="H630" s="110"/>
      <c r="I630" s="110"/>
      <c r="J630" s="110"/>
    </row>
    <row r="631" spans="3:10" x14ac:dyDescent="0.2">
      <c r="C631" s="107"/>
      <c r="D631" s="108"/>
      <c r="E631" s="109"/>
      <c r="F631" s="110"/>
      <c r="G631" s="110"/>
      <c r="H631" s="110"/>
      <c r="I631" s="110"/>
      <c r="J631" s="110"/>
    </row>
    <row r="632" spans="3:10" x14ac:dyDescent="0.2">
      <c r="C632" s="107"/>
      <c r="D632" s="108"/>
      <c r="E632" s="109"/>
      <c r="F632" s="110"/>
      <c r="G632" s="110"/>
      <c r="H632" s="110"/>
      <c r="I632" s="110"/>
      <c r="J632" s="110"/>
    </row>
    <row r="633" spans="3:10" x14ac:dyDescent="0.2">
      <c r="C633" s="107"/>
      <c r="D633" s="108"/>
      <c r="E633" s="109"/>
      <c r="F633" s="110"/>
      <c r="G633" s="110"/>
      <c r="H633" s="110"/>
      <c r="I633" s="110"/>
      <c r="J633" s="110"/>
    </row>
    <row r="634" spans="3:10" x14ac:dyDescent="0.2">
      <c r="C634" s="107"/>
      <c r="D634" s="108"/>
      <c r="E634" s="109"/>
      <c r="F634" s="110"/>
      <c r="G634" s="110"/>
      <c r="H634" s="110"/>
      <c r="I634" s="110"/>
      <c r="J634" s="110"/>
    </row>
    <row r="635" spans="3:10" x14ac:dyDescent="0.2">
      <c r="C635" s="107"/>
      <c r="D635" s="108"/>
      <c r="E635" s="109"/>
      <c r="F635" s="110"/>
      <c r="G635" s="110"/>
      <c r="H635" s="110"/>
      <c r="I635" s="110"/>
      <c r="J635" s="110"/>
    </row>
    <row r="636" spans="3:10" x14ac:dyDescent="0.2">
      <c r="C636" s="107"/>
      <c r="D636" s="108"/>
      <c r="E636" s="109"/>
      <c r="F636" s="110"/>
      <c r="G636" s="110"/>
      <c r="H636" s="110"/>
      <c r="I636" s="110"/>
      <c r="J636" s="110"/>
    </row>
    <row r="637" spans="3:10" x14ac:dyDescent="0.2">
      <c r="C637" s="107"/>
      <c r="D637" s="108"/>
      <c r="E637" s="109"/>
      <c r="F637" s="110"/>
      <c r="G637" s="110"/>
      <c r="H637" s="110"/>
      <c r="I637" s="110"/>
      <c r="J637" s="110"/>
    </row>
    <row r="638" spans="3:10" x14ac:dyDescent="0.2">
      <c r="C638" s="107"/>
      <c r="D638" s="108"/>
      <c r="E638" s="109"/>
      <c r="F638" s="110"/>
      <c r="G638" s="110"/>
      <c r="H638" s="110"/>
      <c r="I638" s="110"/>
      <c r="J638" s="110"/>
    </row>
    <row r="639" spans="3:10" x14ac:dyDescent="0.2">
      <c r="C639" s="107"/>
      <c r="D639" s="108"/>
      <c r="E639" s="109"/>
      <c r="F639" s="110"/>
      <c r="G639" s="110"/>
      <c r="H639" s="110"/>
      <c r="I639" s="110"/>
      <c r="J639" s="110"/>
    </row>
    <row r="640" spans="3:10" x14ac:dyDescent="0.2">
      <c r="C640" s="107"/>
      <c r="D640" s="108"/>
      <c r="E640" s="109"/>
      <c r="F640" s="110"/>
      <c r="G640" s="110"/>
      <c r="H640" s="110"/>
      <c r="I640" s="110"/>
      <c r="J640" s="110"/>
    </row>
    <row r="641" spans="3:10" x14ac:dyDescent="0.2">
      <c r="C641" s="107"/>
      <c r="D641" s="108"/>
      <c r="E641" s="109"/>
      <c r="F641" s="110"/>
      <c r="G641" s="110"/>
      <c r="H641" s="110"/>
      <c r="I641" s="110"/>
      <c r="J641" s="110"/>
    </row>
    <row r="642" spans="3:10" x14ac:dyDescent="0.2">
      <c r="C642" s="107"/>
      <c r="D642" s="108"/>
      <c r="E642" s="109"/>
      <c r="F642" s="110"/>
      <c r="G642" s="110"/>
      <c r="H642" s="110"/>
      <c r="I642" s="110"/>
      <c r="J642" s="110"/>
    </row>
    <row r="643" spans="3:10" x14ac:dyDescent="0.2">
      <c r="C643" s="107"/>
      <c r="D643" s="108"/>
      <c r="E643" s="109"/>
      <c r="F643" s="110"/>
      <c r="G643" s="110"/>
      <c r="H643" s="110"/>
      <c r="I643" s="110"/>
      <c r="J643" s="110"/>
    </row>
    <row r="644" spans="3:10" x14ac:dyDescent="0.2">
      <c r="C644" s="107"/>
      <c r="D644" s="108"/>
      <c r="E644" s="109"/>
      <c r="F644" s="110"/>
      <c r="G644" s="110"/>
      <c r="H644" s="110"/>
      <c r="I644" s="110"/>
      <c r="J644" s="110"/>
    </row>
    <row r="645" spans="3:10" x14ac:dyDescent="0.2">
      <c r="C645" s="107"/>
      <c r="D645" s="108"/>
      <c r="E645" s="109"/>
      <c r="F645" s="110"/>
      <c r="G645" s="110"/>
      <c r="H645" s="110"/>
      <c r="I645" s="110"/>
      <c r="J645" s="110"/>
    </row>
    <row r="646" spans="3:10" x14ac:dyDescent="0.2">
      <c r="C646" s="107"/>
      <c r="D646" s="108"/>
      <c r="E646" s="109"/>
      <c r="F646" s="110"/>
      <c r="G646" s="110"/>
      <c r="H646" s="110"/>
      <c r="I646" s="110"/>
      <c r="J646" s="110"/>
    </row>
    <row r="647" spans="3:10" x14ac:dyDescent="0.2">
      <c r="C647" s="107"/>
      <c r="D647" s="108"/>
      <c r="E647" s="109"/>
      <c r="F647" s="110"/>
      <c r="G647" s="110"/>
      <c r="H647" s="110"/>
      <c r="I647" s="110"/>
      <c r="J647" s="110"/>
    </row>
    <row r="648" spans="3:10" x14ac:dyDescent="0.2">
      <c r="C648" s="107"/>
      <c r="D648" s="108"/>
      <c r="E648" s="109"/>
      <c r="F648" s="110"/>
      <c r="G648" s="110"/>
      <c r="H648" s="110"/>
      <c r="I648" s="110"/>
      <c r="J648" s="110"/>
    </row>
    <row r="649" spans="3:10" x14ac:dyDescent="0.2">
      <c r="C649" s="107"/>
      <c r="D649" s="108"/>
      <c r="E649" s="109"/>
      <c r="F649" s="110"/>
      <c r="G649" s="110"/>
      <c r="H649" s="110"/>
      <c r="I649" s="110"/>
      <c r="J649" s="110"/>
    </row>
    <row r="650" spans="3:10" x14ac:dyDescent="0.2">
      <c r="C650" s="107"/>
      <c r="D650" s="108"/>
      <c r="E650" s="109"/>
      <c r="F650" s="110"/>
      <c r="G650" s="110"/>
      <c r="H650" s="110"/>
      <c r="I650" s="110"/>
      <c r="J650" s="110"/>
    </row>
    <row r="651" spans="3:10" x14ac:dyDescent="0.2">
      <c r="C651" s="107"/>
      <c r="D651" s="108"/>
      <c r="E651" s="109"/>
      <c r="F651" s="110"/>
      <c r="G651" s="110"/>
      <c r="H651" s="110"/>
      <c r="I651" s="110"/>
      <c r="J651" s="110"/>
    </row>
    <row r="652" spans="3:10" x14ac:dyDescent="0.2">
      <c r="C652" s="107"/>
      <c r="D652" s="108"/>
      <c r="E652" s="109"/>
      <c r="F652" s="110"/>
      <c r="G652" s="110"/>
      <c r="H652" s="110"/>
      <c r="I652" s="110"/>
      <c r="J652" s="110"/>
    </row>
    <row r="653" spans="3:10" x14ac:dyDescent="0.2">
      <c r="C653" s="107"/>
      <c r="D653" s="108"/>
      <c r="E653" s="109"/>
      <c r="F653" s="110"/>
      <c r="G653" s="110"/>
      <c r="H653" s="110"/>
      <c r="I653" s="110"/>
      <c r="J653" s="110"/>
    </row>
    <row r="654" spans="3:10" x14ac:dyDescent="0.2">
      <c r="C654" s="107"/>
      <c r="D654" s="108"/>
      <c r="E654" s="109"/>
      <c r="F654" s="110"/>
      <c r="G654" s="110"/>
      <c r="H654" s="110"/>
      <c r="I654" s="110"/>
      <c r="J654" s="110"/>
    </row>
    <row r="655" spans="3:10" x14ac:dyDescent="0.2">
      <c r="C655" s="107"/>
      <c r="D655" s="108"/>
      <c r="E655" s="109"/>
      <c r="F655" s="110"/>
      <c r="G655" s="110"/>
      <c r="H655" s="110"/>
      <c r="I655" s="110"/>
      <c r="J655" s="110"/>
    </row>
    <row r="656" spans="3:10" x14ac:dyDescent="0.2">
      <c r="C656" s="107"/>
      <c r="D656" s="108"/>
      <c r="E656" s="109"/>
      <c r="F656" s="110"/>
      <c r="G656" s="110"/>
      <c r="H656" s="110"/>
      <c r="I656" s="110"/>
      <c r="J656" s="110"/>
    </row>
    <row r="657" spans="3:10" x14ac:dyDescent="0.2">
      <c r="C657" s="107"/>
      <c r="D657" s="108"/>
      <c r="E657" s="109"/>
      <c r="F657" s="110"/>
      <c r="G657" s="110"/>
      <c r="H657" s="110"/>
      <c r="I657" s="110"/>
      <c r="J657" s="110"/>
    </row>
    <row r="658" spans="3:10" x14ac:dyDescent="0.2">
      <c r="C658" s="107"/>
      <c r="D658" s="108"/>
      <c r="E658" s="109"/>
      <c r="F658" s="110"/>
      <c r="G658" s="110"/>
      <c r="H658" s="110"/>
      <c r="I658" s="110"/>
      <c r="J658" s="110"/>
    </row>
    <row r="659" spans="3:10" x14ac:dyDescent="0.2">
      <c r="C659" s="107"/>
      <c r="D659" s="108"/>
      <c r="E659" s="109"/>
      <c r="F659" s="110"/>
      <c r="G659" s="110"/>
      <c r="H659" s="110"/>
      <c r="I659" s="110"/>
      <c r="J659" s="110"/>
    </row>
    <row r="660" spans="3:10" x14ac:dyDescent="0.2">
      <c r="C660" s="107"/>
      <c r="D660" s="108"/>
      <c r="E660" s="109"/>
      <c r="F660" s="110"/>
      <c r="G660" s="110"/>
      <c r="H660" s="110"/>
      <c r="I660" s="110"/>
      <c r="J660" s="110"/>
    </row>
    <row r="661" spans="3:10" x14ac:dyDescent="0.2">
      <c r="C661" s="107"/>
      <c r="D661" s="108"/>
      <c r="E661" s="109"/>
      <c r="F661" s="110"/>
      <c r="G661" s="110"/>
      <c r="H661" s="110"/>
      <c r="I661" s="110"/>
      <c r="J661" s="110"/>
    </row>
    <row r="662" spans="3:10" x14ac:dyDescent="0.2">
      <c r="C662" s="107"/>
      <c r="D662" s="108"/>
      <c r="E662" s="109"/>
      <c r="F662" s="110"/>
      <c r="G662" s="110"/>
      <c r="H662" s="110"/>
      <c r="I662" s="110"/>
      <c r="J662" s="110"/>
    </row>
    <row r="663" spans="3:10" x14ac:dyDescent="0.2">
      <c r="C663" s="107"/>
      <c r="D663" s="108"/>
      <c r="E663" s="109"/>
      <c r="F663" s="110"/>
      <c r="G663" s="110"/>
      <c r="H663" s="110"/>
      <c r="I663" s="110"/>
      <c r="J663" s="110"/>
    </row>
    <row r="664" spans="3:10" x14ac:dyDescent="0.2">
      <c r="C664" s="107"/>
      <c r="D664" s="108"/>
      <c r="E664" s="109"/>
      <c r="F664" s="110"/>
      <c r="G664" s="110"/>
      <c r="H664" s="110"/>
      <c r="I664" s="110"/>
      <c r="J664" s="110"/>
    </row>
    <row r="665" spans="3:10" x14ac:dyDescent="0.2">
      <c r="C665" s="107"/>
      <c r="D665" s="108"/>
      <c r="E665" s="109"/>
      <c r="F665" s="110"/>
      <c r="G665" s="110"/>
      <c r="H665" s="110"/>
      <c r="I665" s="110"/>
      <c r="J665" s="110"/>
    </row>
    <row r="666" spans="3:10" x14ac:dyDescent="0.2">
      <c r="C666" s="107"/>
      <c r="D666" s="108"/>
      <c r="E666" s="109"/>
      <c r="F666" s="110"/>
      <c r="G666" s="110"/>
      <c r="H666" s="110"/>
      <c r="I666" s="110"/>
      <c r="J666" s="110"/>
    </row>
    <row r="667" spans="3:10" x14ac:dyDescent="0.2">
      <c r="C667" s="107"/>
      <c r="D667" s="108"/>
      <c r="E667" s="109"/>
      <c r="F667" s="110"/>
      <c r="G667" s="110"/>
      <c r="H667" s="110"/>
      <c r="I667" s="110"/>
      <c r="J667" s="110"/>
    </row>
    <row r="668" spans="3:10" x14ac:dyDescent="0.2">
      <c r="C668" s="107"/>
      <c r="D668" s="108"/>
      <c r="E668" s="109"/>
      <c r="F668" s="110"/>
      <c r="G668" s="110"/>
      <c r="H668" s="110"/>
      <c r="I668" s="110"/>
      <c r="J668" s="110"/>
    </row>
    <row r="669" spans="3:10" x14ac:dyDescent="0.2">
      <c r="C669" s="107"/>
      <c r="D669" s="108"/>
      <c r="E669" s="109"/>
      <c r="F669" s="110"/>
      <c r="G669" s="110"/>
      <c r="H669" s="110"/>
      <c r="I669" s="110"/>
      <c r="J669" s="110"/>
    </row>
    <row r="670" spans="3:10" x14ac:dyDescent="0.2">
      <c r="C670" s="107"/>
      <c r="D670" s="108"/>
      <c r="E670" s="109"/>
      <c r="F670" s="110"/>
      <c r="G670" s="110"/>
      <c r="H670" s="110"/>
      <c r="I670" s="110"/>
      <c r="J670" s="110"/>
    </row>
    <row r="671" spans="3:10" x14ac:dyDescent="0.2">
      <c r="C671" s="107"/>
      <c r="D671" s="108"/>
      <c r="E671" s="109"/>
      <c r="F671" s="110"/>
      <c r="G671" s="110"/>
      <c r="H671" s="110"/>
      <c r="I671" s="110"/>
      <c r="J671" s="110"/>
    </row>
    <row r="672" spans="3:10" x14ac:dyDescent="0.2">
      <c r="C672" s="107"/>
      <c r="D672" s="108"/>
      <c r="E672" s="109"/>
      <c r="F672" s="110"/>
      <c r="G672" s="110"/>
      <c r="H672" s="110"/>
      <c r="I672" s="110"/>
      <c r="J672" s="110"/>
    </row>
    <row r="673" spans="3:10" x14ac:dyDescent="0.2">
      <c r="C673" s="107"/>
      <c r="D673" s="108"/>
      <c r="E673" s="109"/>
      <c r="F673" s="110"/>
      <c r="G673" s="110"/>
      <c r="H673" s="110"/>
      <c r="I673" s="110"/>
      <c r="J673" s="110"/>
    </row>
    <row r="674" spans="3:10" x14ac:dyDescent="0.2">
      <c r="C674" s="107"/>
      <c r="D674" s="108"/>
      <c r="E674" s="109"/>
      <c r="F674" s="110"/>
      <c r="G674" s="110"/>
      <c r="H674" s="110"/>
      <c r="I674" s="110"/>
      <c r="J674" s="110"/>
    </row>
    <row r="675" spans="3:10" x14ac:dyDescent="0.2">
      <c r="C675" s="107"/>
      <c r="D675" s="108"/>
      <c r="E675" s="109"/>
      <c r="F675" s="110"/>
      <c r="G675" s="110"/>
      <c r="H675" s="110"/>
      <c r="I675" s="110"/>
      <c r="J675" s="110"/>
    </row>
    <row r="676" spans="3:10" x14ac:dyDescent="0.2">
      <c r="C676" s="107"/>
      <c r="D676" s="108"/>
      <c r="E676" s="109"/>
      <c r="F676" s="110"/>
      <c r="G676" s="110"/>
      <c r="H676" s="110"/>
      <c r="I676" s="110"/>
      <c r="J676" s="110"/>
    </row>
    <row r="677" spans="3:10" x14ac:dyDescent="0.2">
      <c r="C677" s="107"/>
      <c r="D677" s="108"/>
      <c r="E677" s="109"/>
      <c r="F677" s="110"/>
      <c r="G677" s="110"/>
      <c r="H677" s="110"/>
      <c r="I677" s="110"/>
      <c r="J677" s="110"/>
    </row>
    <row r="678" spans="3:10" x14ac:dyDescent="0.2">
      <c r="C678" s="107"/>
      <c r="D678" s="108"/>
      <c r="E678" s="109"/>
      <c r="F678" s="110"/>
      <c r="G678" s="110"/>
      <c r="H678" s="110"/>
      <c r="I678" s="110"/>
      <c r="J678" s="110"/>
    </row>
    <row r="679" spans="3:10" x14ac:dyDescent="0.2">
      <c r="C679" s="107"/>
      <c r="D679" s="108"/>
      <c r="E679" s="109"/>
      <c r="F679" s="110"/>
      <c r="G679" s="110"/>
      <c r="H679" s="110"/>
      <c r="I679" s="110"/>
      <c r="J679" s="110"/>
    </row>
    <row r="680" spans="3:10" x14ac:dyDescent="0.2">
      <c r="C680" s="107"/>
      <c r="D680" s="108"/>
      <c r="E680" s="109"/>
      <c r="F680" s="110"/>
      <c r="G680" s="110"/>
      <c r="H680" s="110"/>
      <c r="I680" s="110"/>
      <c r="J680" s="110"/>
    </row>
    <row r="681" spans="3:10" x14ac:dyDescent="0.2">
      <c r="C681" s="107"/>
      <c r="D681" s="108"/>
      <c r="E681" s="109"/>
      <c r="F681" s="110"/>
      <c r="G681" s="110"/>
      <c r="H681" s="110"/>
      <c r="I681" s="110"/>
      <c r="J681" s="110"/>
    </row>
    <row r="682" spans="3:10" x14ac:dyDescent="0.2">
      <c r="C682" s="107"/>
      <c r="D682" s="108"/>
      <c r="E682" s="109"/>
      <c r="F682" s="110"/>
      <c r="G682" s="110"/>
      <c r="H682" s="110"/>
      <c r="I682" s="110"/>
      <c r="J682" s="110"/>
    </row>
    <row r="683" spans="3:10" x14ac:dyDescent="0.2">
      <c r="C683" s="107"/>
      <c r="D683" s="108"/>
      <c r="E683" s="109"/>
      <c r="F683" s="110"/>
      <c r="G683" s="110"/>
      <c r="H683" s="110"/>
      <c r="I683" s="110"/>
      <c r="J683" s="110"/>
    </row>
    <row r="684" spans="3:10" x14ac:dyDescent="0.2">
      <c r="C684" s="107"/>
      <c r="D684" s="108"/>
      <c r="E684" s="109"/>
      <c r="F684" s="110"/>
      <c r="G684" s="110"/>
      <c r="H684" s="110"/>
      <c r="I684" s="110"/>
      <c r="J684" s="110"/>
    </row>
    <row r="685" spans="3:10" x14ac:dyDescent="0.2">
      <c r="C685" s="107"/>
      <c r="D685" s="108"/>
      <c r="E685" s="109"/>
      <c r="F685" s="110"/>
      <c r="G685" s="110"/>
      <c r="H685" s="110"/>
      <c r="I685" s="110"/>
      <c r="J685" s="110"/>
    </row>
    <row r="686" spans="3:10" x14ac:dyDescent="0.2">
      <c r="C686" s="107"/>
      <c r="D686" s="108"/>
      <c r="E686" s="109"/>
      <c r="F686" s="110"/>
      <c r="G686" s="110"/>
      <c r="H686" s="110"/>
      <c r="I686" s="110"/>
      <c r="J686" s="110"/>
    </row>
    <row r="687" spans="3:10" x14ac:dyDescent="0.2">
      <c r="C687" s="107"/>
      <c r="D687" s="108"/>
      <c r="E687" s="109"/>
      <c r="F687" s="110"/>
      <c r="G687" s="110"/>
      <c r="H687" s="110"/>
      <c r="I687" s="110"/>
      <c r="J687" s="110"/>
    </row>
    <row r="688" spans="3:10" x14ac:dyDescent="0.2">
      <c r="C688" s="107"/>
      <c r="D688" s="108"/>
      <c r="E688" s="109"/>
      <c r="F688" s="110"/>
      <c r="G688" s="110"/>
      <c r="H688" s="110"/>
      <c r="I688" s="110"/>
      <c r="J688" s="110"/>
    </row>
    <row r="689" spans="3:10" x14ac:dyDescent="0.2">
      <c r="C689" s="107"/>
      <c r="D689" s="108"/>
      <c r="E689" s="109"/>
      <c r="F689" s="110"/>
      <c r="G689" s="110"/>
      <c r="H689" s="110"/>
      <c r="I689" s="110"/>
      <c r="J689" s="110"/>
    </row>
    <row r="690" spans="3:10" x14ac:dyDescent="0.2">
      <c r="C690" s="107"/>
      <c r="D690" s="108"/>
      <c r="E690" s="109"/>
      <c r="F690" s="110"/>
      <c r="G690" s="110"/>
      <c r="H690" s="110"/>
      <c r="I690" s="110"/>
      <c r="J690" s="110"/>
    </row>
    <row r="691" spans="3:10" x14ac:dyDescent="0.2">
      <c r="C691" s="107"/>
      <c r="D691" s="108"/>
      <c r="E691" s="109"/>
      <c r="F691" s="110"/>
      <c r="G691" s="110"/>
      <c r="H691" s="110"/>
      <c r="I691" s="110"/>
      <c r="J691" s="110"/>
    </row>
    <row r="692" spans="3:10" x14ac:dyDescent="0.2">
      <c r="C692" s="107"/>
      <c r="D692" s="108"/>
      <c r="E692" s="109"/>
      <c r="F692" s="110"/>
      <c r="G692" s="110"/>
      <c r="H692" s="110"/>
      <c r="I692" s="110"/>
      <c r="J692" s="110"/>
    </row>
    <row r="693" spans="3:10" x14ac:dyDescent="0.2">
      <c r="C693" s="107"/>
      <c r="D693" s="108"/>
      <c r="E693" s="109"/>
      <c r="F693" s="110"/>
      <c r="G693" s="110"/>
      <c r="H693" s="110"/>
      <c r="I693" s="110"/>
      <c r="J693" s="110"/>
    </row>
    <row r="694" spans="3:10" x14ac:dyDescent="0.2">
      <c r="C694" s="107"/>
      <c r="D694" s="108"/>
      <c r="E694" s="109"/>
      <c r="F694" s="110"/>
      <c r="G694" s="110"/>
      <c r="H694" s="110"/>
      <c r="I694" s="110"/>
      <c r="J694" s="110"/>
    </row>
    <row r="695" spans="3:10" x14ac:dyDescent="0.2">
      <c r="C695" s="107"/>
      <c r="D695" s="108"/>
      <c r="E695" s="109"/>
      <c r="F695" s="110"/>
      <c r="G695" s="110"/>
      <c r="H695" s="110"/>
      <c r="I695" s="110"/>
      <c r="J695" s="110"/>
    </row>
    <row r="696" spans="3:10" x14ac:dyDescent="0.2">
      <c r="C696" s="107"/>
      <c r="D696" s="108"/>
      <c r="E696" s="109"/>
      <c r="F696" s="110"/>
      <c r="G696" s="110"/>
      <c r="H696" s="110"/>
      <c r="I696" s="110"/>
      <c r="J696" s="110"/>
    </row>
    <row r="697" spans="3:10" x14ac:dyDescent="0.2">
      <c r="C697" s="107"/>
      <c r="D697" s="108"/>
      <c r="E697" s="109"/>
      <c r="F697" s="110"/>
      <c r="G697" s="110"/>
      <c r="H697" s="110"/>
      <c r="I697" s="110"/>
      <c r="J697" s="110"/>
    </row>
    <row r="698" spans="3:10" x14ac:dyDescent="0.2">
      <c r="C698" s="107"/>
      <c r="D698" s="108"/>
      <c r="E698" s="109"/>
      <c r="F698" s="110"/>
      <c r="G698" s="110"/>
      <c r="H698" s="110"/>
      <c r="I698" s="110"/>
      <c r="J698" s="110"/>
    </row>
    <row r="699" spans="3:10" x14ac:dyDescent="0.2">
      <c r="C699" s="107"/>
      <c r="D699" s="108"/>
      <c r="E699" s="109"/>
      <c r="F699" s="110"/>
      <c r="G699" s="110"/>
      <c r="H699" s="110"/>
      <c r="I699" s="110"/>
      <c r="J699" s="110"/>
    </row>
    <row r="700" spans="3:10" x14ac:dyDescent="0.2">
      <c r="C700" s="107"/>
      <c r="D700" s="108"/>
      <c r="E700" s="109"/>
      <c r="F700" s="110"/>
      <c r="G700" s="110"/>
      <c r="H700" s="110"/>
      <c r="I700" s="110"/>
      <c r="J700" s="110"/>
    </row>
    <row r="701" spans="3:10" x14ac:dyDescent="0.2">
      <c r="C701" s="107"/>
      <c r="D701" s="108"/>
      <c r="E701" s="109"/>
      <c r="F701" s="110"/>
      <c r="G701" s="110"/>
      <c r="H701" s="110"/>
      <c r="I701" s="110"/>
      <c r="J701" s="110"/>
    </row>
    <row r="702" spans="3:10" x14ac:dyDescent="0.2">
      <c r="C702" s="107"/>
      <c r="D702" s="108"/>
      <c r="E702" s="109"/>
      <c r="F702" s="110"/>
      <c r="G702" s="110"/>
      <c r="H702" s="110"/>
      <c r="I702" s="110"/>
      <c r="J702" s="110"/>
    </row>
    <row r="703" spans="3:10" x14ac:dyDescent="0.2">
      <c r="C703" s="107"/>
      <c r="D703" s="108"/>
      <c r="E703" s="109"/>
      <c r="F703" s="110"/>
      <c r="G703" s="110"/>
      <c r="H703" s="110"/>
      <c r="I703" s="110"/>
      <c r="J703" s="110"/>
    </row>
    <row r="704" spans="3:10" x14ac:dyDescent="0.2">
      <c r="C704" s="107"/>
      <c r="D704" s="108"/>
      <c r="E704" s="109"/>
      <c r="F704" s="110"/>
      <c r="G704" s="110"/>
      <c r="H704" s="110"/>
      <c r="I704" s="110"/>
      <c r="J704" s="110"/>
    </row>
    <row r="705" spans="3:10" x14ac:dyDescent="0.2">
      <c r="C705" s="107"/>
      <c r="D705" s="108"/>
      <c r="E705" s="109"/>
      <c r="F705" s="110"/>
      <c r="G705" s="110"/>
      <c r="H705" s="110"/>
      <c r="I705" s="110"/>
      <c r="J705" s="110"/>
    </row>
    <row r="706" spans="3:10" x14ac:dyDescent="0.2">
      <c r="C706" s="107"/>
      <c r="D706" s="108"/>
      <c r="E706" s="109"/>
      <c r="F706" s="110"/>
      <c r="G706" s="110"/>
      <c r="H706" s="110"/>
      <c r="I706" s="110"/>
      <c r="J706" s="110"/>
    </row>
    <row r="707" spans="3:10" x14ac:dyDescent="0.2">
      <c r="C707" s="107"/>
      <c r="D707" s="108"/>
      <c r="E707" s="109"/>
      <c r="F707" s="110"/>
      <c r="G707" s="110"/>
      <c r="H707" s="110"/>
      <c r="I707" s="110"/>
      <c r="J707" s="110"/>
    </row>
    <row r="708" spans="3:10" x14ac:dyDescent="0.2">
      <c r="C708" s="107"/>
      <c r="D708" s="108"/>
      <c r="E708" s="109"/>
      <c r="F708" s="110"/>
      <c r="G708" s="110"/>
      <c r="H708" s="110"/>
      <c r="I708" s="110"/>
      <c r="J708" s="110"/>
    </row>
    <row r="709" spans="3:10" x14ac:dyDescent="0.2">
      <c r="C709" s="107"/>
      <c r="D709" s="108"/>
      <c r="E709" s="109"/>
      <c r="F709" s="110"/>
      <c r="G709" s="110"/>
      <c r="H709" s="110"/>
      <c r="I709" s="110"/>
      <c r="J709" s="110"/>
    </row>
    <row r="710" spans="3:10" x14ac:dyDescent="0.2">
      <c r="C710" s="107"/>
      <c r="D710" s="108"/>
      <c r="E710" s="109"/>
      <c r="F710" s="110"/>
      <c r="G710" s="110"/>
      <c r="H710" s="110"/>
      <c r="I710" s="110"/>
      <c r="J710" s="110"/>
    </row>
    <row r="711" spans="3:10" x14ac:dyDescent="0.2">
      <c r="C711" s="107"/>
      <c r="D711" s="108"/>
      <c r="E711" s="109"/>
      <c r="F711" s="110"/>
      <c r="G711" s="110"/>
      <c r="H711" s="110"/>
      <c r="I711" s="110"/>
      <c r="J711" s="110"/>
    </row>
    <row r="712" spans="3:10" x14ac:dyDescent="0.2">
      <c r="C712" s="107"/>
      <c r="D712" s="108"/>
      <c r="E712" s="109"/>
      <c r="F712" s="110"/>
      <c r="G712" s="110"/>
      <c r="H712" s="110"/>
      <c r="I712" s="110"/>
      <c r="J712" s="110"/>
    </row>
    <row r="713" spans="3:10" x14ac:dyDescent="0.2">
      <c r="C713" s="107"/>
      <c r="D713" s="108"/>
      <c r="E713" s="109"/>
      <c r="F713" s="110"/>
      <c r="G713" s="110"/>
      <c r="H713" s="110"/>
      <c r="I713" s="110"/>
      <c r="J713" s="110"/>
    </row>
    <row r="714" spans="3:10" x14ac:dyDescent="0.2">
      <c r="C714" s="107"/>
      <c r="D714" s="108"/>
      <c r="E714" s="109"/>
      <c r="F714" s="110"/>
      <c r="G714" s="110"/>
      <c r="H714" s="110"/>
      <c r="I714" s="110"/>
      <c r="J714" s="110"/>
    </row>
    <row r="715" spans="3:10" x14ac:dyDescent="0.2">
      <c r="C715" s="107"/>
      <c r="D715" s="108"/>
      <c r="E715" s="109"/>
      <c r="F715" s="110"/>
      <c r="G715" s="110"/>
      <c r="H715" s="110"/>
      <c r="I715" s="110"/>
      <c r="J715" s="110"/>
    </row>
    <row r="716" spans="3:10" x14ac:dyDescent="0.2">
      <c r="C716" s="107"/>
      <c r="D716" s="108"/>
      <c r="E716" s="109"/>
      <c r="F716" s="110"/>
      <c r="G716" s="110"/>
      <c r="H716" s="110"/>
      <c r="I716" s="110"/>
      <c r="J716" s="110"/>
    </row>
    <row r="717" spans="3:10" x14ac:dyDescent="0.2">
      <c r="C717" s="107"/>
      <c r="D717" s="108"/>
      <c r="E717" s="109"/>
      <c r="F717" s="110"/>
      <c r="G717" s="110"/>
      <c r="H717" s="110"/>
      <c r="I717" s="110"/>
      <c r="J717" s="110"/>
    </row>
    <row r="718" spans="3:10" x14ac:dyDescent="0.2">
      <c r="C718" s="107"/>
      <c r="D718" s="108"/>
      <c r="E718" s="109"/>
      <c r="F718" s="110"/>
      <c r="G718" s="110"/>
      <c r="H718" s="110"/>
      <c r="I718" s="110"/>
      <c r="J718" s="110"/>
    </row>
    <row r="719" spans="3:10" x14ac:dyDescent="0.2">
      <c r="C719" s="107"/>
      <c r="D719" s="108"/>
      <c r="E719" s="109"/>
      <c r="F719" s="110"/>
      <c r="G719" s="110"/>
      <c r="H719" s="110"/>
      <c r="I719" s="110"/>
      <c r="J719" s="110"/>
    </row>
    <row r="720" spans="3:10" x14ac:dyDescent="0.2">
      <c r="C720" s="107"/>
      <c r="D720" s="108"/>
      <c r="E720" s="109"/>
      <c r="F720" s="110"/>
      <c r="G720" s="110"/>
      <c r="H720" s="110"/>
      <c r="I720" s="110"/>
      <c r="J720" s="110"/>
    </row>
    <row r="721" spans="3:10" x14ac:dyDescent="0.2">
      <c r="C721" s="107"/>
      <c r="D721" s="108"/>
      <c r="E721" s="109"/>
      <c r="F721" s="110"/>
      <c r="G721" s="110"/>
      <c r="H721" s="110"/>
      <c r="I721" s="110"/>
      <c r="J721" s="110"/>
    </row>
    <row r="722" spans="3:10" x14ac:dyDescent="0.2">
      <c r="C722" s="107"/>
      <c r="D722" s="108"/>
      <c r="E722" s="109"/>
      <c r="F722" s="110"/>
      <c r="G722" s="110"/>
      <c r="H722" s="110"/>
      <c r="I722" s="110"/>
      <c r="J722" s="110"/>
    </row>
    <row r="723" spans="3:10" x14ac:dyDescent="0.2">
      <c r="C723" s="107"/>
      <c r="D723" s="108"/>
      <c r="E723" s="109"/>
      <c r="F723" s="110"/>
      <c r="G723" s="110"/>
      <c r="H723" s="110"/>
      <c r="I723" s="110"/>
      <c r="J723" s="110"/>
    </row>
    <row r="724" spans="3:10" x14ac:dyDescent="0.2">
      <c r="C724" s="107"/>
      <c r="D724" s="108"/>
      <c r="E724" s="109"/>
      <c r="F724" s="110"/>
      <c r="G724" s="110"/>
      <c r="H724" s="110"/>
      <c r="I724" s="110"/>
      <c r="J724" s="110"/>
    </row>
    <row r="725" spans="3:10" x14ac:dyDescent="0.2">
      <c r="C725" s="107"/>
      <c r="D725" s="108"/>
      <c r="E725" s="109"/>
      <c r="F725" s="110"/>
      <c r="G725" s="110"/>
      <c r="H725" s="110"/>
      <c r="I725" s="110"/>
      <c r="J725" s="110"/>
    </row>
    <row r="726" spans="3:10" x14ac:dyDescent="0.2">
      <c r="C726" s="107"/>
      <c r="D726" s="108"/>
      <c r="E726" s="109"/>
      <c r="F726" s="110"/>
      <c r="G726" s="110"/>
      <c r="H726" s="110"/>
      <c r="I726" s="110"/>
      <c r="J726" s="110"/>
    </row>
    <row r="727" spans="3:10" x14ac:dyDescent="0.2">
      <c r="C727" s="107"/>
      <c r="D727" s="108"/>
      <c r="E727" s="109"/>
      <c r="F727" s="110"/>
      <c r="G727" s="110"/>
      <c r="H727" s="110"/>
      <c r="I727" s="110"/>
      <c r="J727" s="110"/>
    </row>
    <row r="728" spans="3:10" x14ac:dyDescent="0.2">
      <c r="C728" s="107"/>
      <c r="D728" s="108"/>
      <c r="E728" s="109"/>
      <c r="F728" s="110"/>
      <c r="G728" s="110"/>
      <c r="H728" s="110"/>
      <c r="I728" s="110"/>
      <c r="J728" s="110"/>
    </row>
    <row r="729" spans="3:10" x14ac:dyDescent="0.2">
      <c r="C729" s="107"/>
      <c r="D729" s="108"/>
      <c r="E729" s="109"/>
      <c r="F729" s="110"/>
      <c r="G729" s="110"/>
      <c r="H729" s="110"/>
      <c r="I729" s="110"/>
      <c r="J729" s="110"/>
    </row>
    <row r="730" spans="3:10" x14ac:dyDescent="0.2">
      <c r="C730" s="107"/>
      <c r="D730" s="108"/>
      <c r="E730" s="109"/>
      <c r="F730" s="110"/>
      <c r="G730" s="110"/>
      <c r="H730" s="110"/>
      <c r="I730" s="110"/>
      <c r="J730" s="110"/>
    </row>
    <row r="731" spans="3:10" x14ac:dyDescent="0.2">
      <c r="C731" s="107"/>
      <c r="D731" s="108"/>
      <c r="E731" s="109"/>
      <c r="F731" s="110"/>
      <c r="G731" s="110"/>
      <c r="H731" s="110"/>
      <c r="I731" s="110"/>
      <c r="J731" s="110"/>
    </row>
    <row r="732" spans="3:10" x14ac:dyDescent="0.2">
      <c r="C732" s="107"/>
      <c r="D732" s="108"/>
      <c r="E732" s="109"/>
      <c r="F732" s="110"/>
      <c r="G732" s="110"/>
      <c r="H732" s="110"/>
      <c r="I732" s="110"/>
      <c r="J732" s="110"/>
    </row>
    <row r="733" spans="3:10" x14ac:dyDescent="0.2">
      <c r="C733" s="107"/>
      <c r="D733" s="108"/>
      <c r="E733" s="109"/>
      <c r="F733" s="110"/>
      <c r="G733" s="110"/>
      <c r="H733" s="110"/>
      <c r="I733" s="110"/>
      <c r="J733" s="110"/>
    </row>
    <row r="734" spans="3:10" x14ac:dyDescent="0.2">
      <c r="C734" s="107"/>
      <c r="D734" s="108"/>
      <c r="E734" s="109"/>
      <c r="F734" s="110"/>
      <c r="G734" s="110"/>
      <c r="H734" s="110"/>
      <c r="I734" s="110"/>
      <c r="J734" s="110"/>
    </row>
    <row r="735" spans="3:10" x14ac:dyDescent="0.2">
      <c r="C735" s="107"/>
      <c r="D735" s="108"/>
      <c r="E735" s="109"/>
      <c r="F735" s="110"/>
      <c r="G735" s="110"/>
      <c r="H735" s="110"/>
      <c r="I735" s="110"/>
      <c r="J735" s="110"/>
    </row>
    <row r="736" spans="3:10" x14ac:dyDescent="0.2">
      <c r="C736" s="107"/>
      <c r="D736" s="108"/>
      <c r="E736" s="109"/>
      <c r="F736" s="110"/>
      <c r="G736" s="110"/>
      <c r="H736" s="110"/>
      <c r="I736" s="110"/>
      <c r="J736" s="110"/>
    </row>
    <row r="737" spans="3:10" x14ac:dyDescent="0.2">
      <c r="C737" s="107"/>
      <c r="D737" s="108"/>
      <c r="E737" s="109"/>
      <c r="F737" s="110"/>
      <c r="G737" s="110"/>
      <c r="H737" s="110"/>
      <c r="I737" s="110"/>
      <c r="J737" s="110"/>
    </row>
    <row r="738" spans="3:10" x14ac:dyDescent="0.2">
      <c r="C738" s="107"/>
      <c r="D738" s="108"/>
      <c r="E738" s="109"/>
      <c r="F738" s="110"/>
      <c r="G738" s="110"/>
      <c r="H738" s="110"/>
      <c r="I738" s="110"/>
      <c r="J738" s="110"/>
    </row>
    <row r="739" spans="3:10" x14ac:dyDescent="0.2">
      <c r="C739" s="107"/>
      <c r="D739" s="108"/>
      <c r="E739" s="109"/>
      <c r="F739" s="110"/>
      <c r="G739" s="110"/>
      <c r="H739" s="110"/>
      <c r="I739" s="110"/>
      <c r="J739" s="110"/>
    </row>
    <row r="740" spans="3:10" x14ac:dyDescent="0.2">
      <c r="C740" s="107"/>
      <c r="D740" s="108"/>
      <c r="E740" s="109"/>
      <c r="F740" s="110"/>
      <c r="G740" s="110"/>
      <c r="H740" s="110"/>
      <c r="I740" s="110"/>
      <c r="J740" s="110"/>
    </row>
    <row r="741" spans="3:10" x14ac:dyDescent="0.2">
      <c r="C741" s="107"/>
      <c r="D741" s="108"/>
      <c r="E741" s="109"/>
      <c r="F741" s="110"/>
      <c r="G741" s="110"/>
      <c r="H741" s="110"/>
      <c r="I741" s="110"/>
      <c r="J741" s="110"/>
    </row>
    <row r="742" spans="3:10" x14ac:dyDescent="0.2">
      <c r="C742" s="107"/>
      <c r="D742" s="108"/>
      <c r="E742" s="109"/>
      <c r="F742" s="110"/>
      <c r="G742" s="110"/>
      <c r="H742" s="110"/>
      <c r="I742" s="110"/>
      <c r="J742" s="110"/>
    </row>
    <row r="743" spans="3:10" x14ac:dyDescent="0.2">
      <c r="C743" s="107"/>
      <c r="D743" s="108"/>
      <c r="E743" s="109"/>
      <c r="F743" s="110"/>
      <c r="G743" s="110"/>
      <c r="H743" s="110"/>
      <c r="I743" s="110"/>
      <c r="J743" s="110"/>
    </row>
    <row r="744" spans="3:10" x14ac:dyDescent="0.2">
      <c r="C744" s="107"/>
      <c r="D744" s="108"/>
      <c r="E744" s="109"/>
      <c r="F744" s="110"/>
      <c r="G744" s="110"/>
      <c r="H744" s="110"/>
      <c r="I744" s="110"/>
      <c r="J744" s="110"/>
    </row>
    <row r="745" spans="3:10" x14ac:dyDescent="0.2">
      <c r="C745" s="107"/>
      <c r="D745" s="108"/>
      <c r="E745" s="109"/>
      <c r="F745" s="110"/>
      <c r="G745" s="110"/>
      <c r="H745" s="110"/>
      <c r="I745" s="110"/>
      <c r="J745" s="110"/>
    </row>
    <row r="746" spans="3:10" x14ac:dyDescent="0.2">
      <c r="C746" s="107"/>
      <c r="D746" s="108"/>
      <c r="E746" s="109"/>
      <c r="F746" s="110"/>
      <c r="G746" s="110"/>
      <c r="H746" s="110"/>
      <c r="I746" s="110"/>
      <c r="J746" s="110"/>
    </row>
    <row r="747" spans="3:10" x14ac:dyDescent="0.2">
      <c r="C747" s="107"/>
      <c r="D747" s="108"/>
      <c r="E747" s="109"/>
      <c r="F747" s="110"/>
      <c r="G747" s="110"/>
      <c r="H747" s="110"/>
      <c r="I747" s="110"/>
      <c r="J747" s="110"/>
    </row>
    <row r="748" spans="3:10" x14ac:dyDescent="0.2">
      <c r="C748" s="107"/>
      <c r="D748" s="108"/>
      <c r="E748" s="109"/>
      <c r="F748" s="110"/>
      <c r="G748" s="110"/>
      <c r="H748" s="110"/>
      <c r="I748" s="110"/>
      <c r="J748" s="110"/>
    </row>
    <row r="749" spans="3:10" x14ac:dyDescent="0.2">
      <c r="C749" s="107"/>
      <c r="D749" s="108"/>
      <c r="E749" s="109"/>
      <c r="F749" s="110"/>
      <c r="G749" s="110"/>
      <c r="H749" s="110"/>
      <c r="I749" s="110"/>
      <c r="J749" s="110"/>
    </row>
    <row r="750" spans="3:10" x14ac:dyDescent="0.2">
      <c r="C750" s="107"/>
      <c r="D750" s="108"/>
      <c r="E750" s="109"/>
      <c r="F750" s="110"/>
      <c r="G750" s="110"/>
      <c r="H750" s="110"/>
      <c r="I750" s="110"/>
      <c r="J750" s="110"/>
    </row>
    <row r="751" spans="3:10" x14ac:dyDescent="0.2">
      <c r="C751" s="107"/>
      <c r="D751" s="108"/>
      <c r="E751" s="109"/>
      <c r="F751" s="110"/>
      <c r="G751" s="110"/>
      <c r="H751" s="110"/>
      <c r="I751" s="110"/>
      <c r="J751" s="110"/>
    </row>
    <row r="752" spans="3:10" x14ac:dyDescent="0.2">
      <c r="C752" s="107"/>
      <c r="D752" s="108"/>
      <c r="E752" s="109"/>
      <c r="F752" s="110"/>
      <c r="G752" s="110"/>
      <c r="H752" s="110"/>
      <c r="I752" s="110"/>
      <c r="J752" s="110"/>
    </row>
    <row r="753" spans="3:10" x14ac:dyDescent="0.2">
      <c r="C753" s="107"/>
      <c r="D753" s="108"/>
      <c r="E753" s="109"/>
      <c r="F753" s="110"/>
      <c r="G753" s="110"/>
      <c r="H753" s="110"/>
      <c r="I753" s="110"/>
      <c r="J753" s="110"/>
    </row>
    <row r="754" spans="3:10" x14ac:dyDescent="0.2">
      <c r="C754" s="107"/>
      <c r="D754" s="108"/>
      <c r="E754" s="109"/>
      <c r="F754" s="110"/>
      <c r="G754" s="110"/>
      <c r="H754" s="110"/>
      <c r="I754" s="110"/>
      <c r="J754" s="110"/>
    </row>
    <row r="755" spans="3:10" x14ac:dyDescent="0.2">
      <c r="C755" s="107"/>
      <c r="D755" s="108"/>
      <c r="E755" s="109"/>
      <c r="F755" s="110"/>
      <c r="G755" s="110"/>
      <c r="H755" s="110"/>
      <c r="I755" s="110"/>
      <c r="J755" s="110"/>
    </row>
    <row r="756" spans="3:10" x14ac:dyDescent="0.2">
      <c r="C756" s="107"/>
      <c r="D756" s="108"/>
      <c r="E756" s="109"/>
      <c r="F756" s="110"/>
      <c r="G756" s="110"/>
      <c r="H756" s="110"/>
      <c r="I756" s="110"/>
      <c r="J756" s="110"/>
    </row>
    <row r="757" spans="3:10" x14ac:dyDescent="0.2">
      <c r="C757" s="107"/>
      <c r="D757" s="108"/>
      <c r="E757" s="109"/>
      <c r="F757" s="110"/>
      <c r="G757" s="110"/>
      <c r="H757" s="110"/>
      <c r="I757" s="110"/>
      <c r="J757" s="110"/>
    </row>
    <row r="758" spans="3:10" x14ac:dyDescent="0.2">
      <c r="C758" s="107"/>
      <c r="D758" s="108"/>
      <c r="E758" s="109"/>
      <c r="F758" s="110"/>
      <c r="G758" s="110"/>
      <c r="H758" s="110"/>
      <c r="I758" s="110"/>
      <c r="J758" s="110"/>
    </row>
    <row r="759" spans="3:10" x14ac:dyDescent="0.2">
      <c r="C759" s="107"/>
      <c r="D759" s="108"/>
      <c r="E759" s="109"/>
      <c r="F759" s="110"/>
      <c r="G759" s="110"/>
      <c r="H759" s="110"/>
      <c r="I759" s="110"/>
      <c r="J759" s="110"/>
    </row>
    <row r="760" spans="3:10" x14ac:dyDescent="0.2">
      <c r="C760" s="107"/>
      <c r="D760" s="108"/>
      <c r="E760" s="109"/>
      <c r="F760" s="110"/>
      <c r="G760" s="110"/>
      <c r="H760" s="110"/>
      <c r="I760" s="110"/>
      <c r="J760" s="110"/>
    </row>
    <row r="761" spans="3:10" x14ac:dyDescent="0.2">
      <c r="C761" s="107"/>
      <c r="D761" s="108"/>
      <c r="E761" s="109"/>
      <c r="F761" s="110"/>
      <c r="G761" s="110"/>
      <c r="H761" s="110"/>
      <c r="I761" s="110"/>
      <c r="J761" s="110"/>
    </row>
    <row r="762" spans="3:10" x14ac:dyDescent="0.2">
      <c r="C762" s="107"/>
      <c r="D762" s="108"/>
      <c r="E762" s="109"/>
      <c r="F762" s="110"/>
      <c r="G762" s="110"/>
      <c r="H762" s="110"/>
      <c r="I762" s="110"/>
      <c r="J762" s="110"/>
    </row>
    <row r="763" spans="3:10" x14ac:dyDescent="0.2">
      <c r="C763" s="107"/>
      <c r="D763" s="108"/>
      <c r="E763" s="109"/>
      <c r="F763" s="110"/>
      <c r="G763" s="110"/>
      <c r="H763" s="110"/>
      <c r="I763" s="110"/>
      <c r="J763" s="110"/>
    </row>
    <row r="764" spans="3:10" x14ac:dyDescent="0.2">
      <c r="C764" s="107"/>
      <c r="D764" s="108"/>
      <c r="E764" s="109"/>
      <c r="F764" s="110"/>
      <c r="G764" s="110"/>
      <c r="H764" s="110"/>
      <c r="I764" s="110"/>
      <c r="J764" s="110"/>
    </row>
    <row r="765" spans="3:10" x14ac:dyDescent="0.2">
      <c r="C765" s="107"/>
      <c r="D765" s="108"/>
      <c r="E765" s="109"/>
      <c r="F765" s="110"/>
      <c r="G765" s="110"/>
      <c r="H765" s="110"/>
      <c r="I765" s="110"/>
      <c r="J765" s="110"/>
    </row>
    <row r="766" spans="3:10" x14ac:dyDescent="0.2">
      <c r="C766" s="107"/>
      <c r="D766" s="108"/>
      <c r="E766" s="109"/>
      <c r="F766" s="110"/>
      <c r="G766" s="110"/>
      <c r="H766" s="110"/>
      <c r="I766" s="110"/>
      <c r="J766" s="110"/>
    </row>
    <row r="767" spans="3:10" x14ac:dyDescent="0.2">
      <c r="C767" s="107"/>
      <c r="D767" s="108"/>
      <c r="E767" s="109"/>
      <c r="F767" s="110"/>
      <c r="G767" s="110"/>
      <c r="H767" s="110"/>
      <c r="I767" s="110"/>
      <c r="J767" s="110"/>
    </row>
    <row r="768" spans="3:10" x14ac:dyDescent="0.2">
      <c r="C768" s="107"/>
      <c r="D768" s="108"/>
      <c r="E768" s="109"/>
      <c r="F768" s="110"/>
      <c r="G768" s="110"/>
      <c r="H768" s="110"/>
      <c r="I768" s="110"/>
      <c r="J768" s="110"/>
    </row>
    <row r="769" spans="3:10" x14ac:dyDescent="0.2">
      <c r="C769" s="107"/>
      <c r="D769" s="108"/>
      <c r="E769" s="109"/>
      <c r="F769" s="110"/>
      <c r="G769" s="110"/>
      <c r="H769" s="110"/>
      <c r="I769" s="110"/>
      <c r="J769" s="110"/>
    </row>
    <row r="770" spans="3:10" x14ac:dyDescent="0.2">
      <c r="C770" s="107"/>
      <c r="D770" s="108"/>
      <c r="E770" s="109"/>
      <c r="F770" s="110"/>
      <c r="G770" s="110"/>
      <c r="H770" s="110"/>
      <c r="I770" s="110"/>
      <c r="J770" s="110"/>
    </row>
    <row r="771" spans="3:10" x14ac:dyDescent="0.2">
      <c r="C771" s="107"/>
      <c r="D771" s="108"/>
      <c r="E771" s="109"/>
      <c r="F771" s="110"/>
      <c r="G771" s="110"/>
      <c r="H771" s="110"/>
      <c r="I771" s="110"/>
      <c r="J771" s="110"/>
    </row>
    <row r="772" spans="3:10" x14ac:dyDescent="0.2">
      <c r="C772" s="107"/>
      <c r="D772" s="108"/>
      <c r="E772" s="109"/>
      <c r="F772" s="110"/>
      <c r="G772" s="110"/>
      <c r="H772" s="110"/>
      <c r="I772" s="110"/>
      <c r="J772" s="110"/>
    </row>
    <row r="773" spans="3:10" x14ac:dyDescent="0.2">
      <c r="C773" s="107"/>
      <c r="D773" s="108"/>
      <c r="E773" s="109"/>
      <c r="F773" s="110"/>
      <c r="G773" s="110"/>
      <c r="H773" s="110"/>
      <c r="I773" s="110"/>
      <c r="J773" s="110"/>
    </row>
    <row r="774" spans="3:10" x14ac:dyDescent="0.2">
      <c r="C774" s="107"/>
      <c r="D774" s="108"/>
      <c r="E774" s="109"/>
      <c r="F774" s="110"/>
      <c r="G774" s="110"/>
      <c r="H774" s="110"/>
      <c r="I774" s="110"/>
      <c r="J774" s="110"/>
    </row>
    <row r="775" spans="3:10" x14ac:dyDescent="0.2">
      <c r="C775" s="107"/>
      <c r="D775" s="108"/>
      <c r="E775" s="109"/>
      <c r="F775" s="110"/>
      <c r="G775" s="110"/>
      <c r="H775" s="110"/>
      <c r="I775" s="110"/>
      <c r="J775" s="110"/>
    </row>
    <row r="776" spans="3:10" x14ac:dyDescent="0.2">
      <c r="C776" s="107"/>
      <c r="D776" s="108"/>
      <c r="E776" s="109"/>
      <c r="F776" s="110"/>
      <c r="G776" s="110"/>
      <c r="H776" s="110"/>
      <c r="I776" s="110"/>
      <c r="J776" s="110"/>
    </row>
    <row r="777" spans="3:10" x14ac:dyDescent="0.2">
      <c r="C777" s="107"/>
      <c r="D777" s="108"/>
      <c r="E777" s="109"/>
      <c r="F777" s="110"/>
      <c r="G777" s="110"/>
      <c r="H777" s="110"/>
      <c r="I777" s="110"/>
      <c r="J777" s="110"/>
    </row>
    <row r="778" spans="3:10" x14ac:dyDescent="0.2">
      <c r="C778" s="107"/>
      <c r="D778" s="108"/>
      <c r="E778" s="109"/>
      <c r="F778" s="110"/>
      <c r="G778" s="110"/>
      <c r="H778" s="110"/>
      <c r="I778" s="110"/>
      <c r="J778" s="110"/>
    </row>
    <row r="779" spans="3:10" x14ac:dyDescent="0.2">
      <c r="C779" s="107"/>
      <c r="D779" s="108"/>
      <c r="E779" s="109"/>
      <c r="F779" s="110"/>
      <c r="G779" s="110"/>
      <c r="H779" s="110"/>
      <c r="I779" s="110"/>
      <c r="J779" s="110"/>
    </row>
    <row r="780" spans="3:10" x14ac:dyDescent="0.2">
      <c r="C780" s="107"/>
      <c r="D780" s="108"/>
      <c r="E780" s="109"/>
      <c r="F780" s="110"/>
      <c r="G780" s="110"/>
      <c r="H780" s="110"/>
      <c r="I780" s="110"/>
      <c r="J780" s="110"/>
    </row>
    <row r="781" spans="3:10" x14ac:dyDescent="0.2">
      <c r="C781" s="107"/>
      <c r="D781" s="108"/>
      <c r="E781" s="109"/>
      <c r="F781" s="110"/>
      <c r="G781" s="110"/>
      <c r="H781" s="110"/>
      <c r="I781" s="110"/>
      <c r="J781" s="110"/>
    </row>
    <row r="782" spans="3:10" x14ac:dyDescent="0.2">
      <c r="C782" s="107"/>
      <c r="D782" s="108"/>
      <c r="E782" s="109"/>
      <c r="F782" s="110"/>
      <c r="G782" s="110"/>
      <c r="H782" s="110"/>
      <c r="I782" s="110"/>
      <c r="J782" s="110"/>
    </row>
    <row r="783" spans="3:10" x14ac:dyDescent="0.2">
      <c r="C783" s="107"/>
      <c r="D783" s="108"/>
      <c r="E783" s="109"/>
      <c r="F783" s="110"/>
      <c r="G783" s="110"/>
      <c r="H783" s="110"/>
      <c r="I783" s="110"/>
      <c r="J783" s="110"/>
    </row>
    <row r="784" spans="3:10" x14ac:dyDescent="0.2">
      <c r="C784" s="107"/>
      <c r="D784" s="108"/>
      <c r="E784" s="109"/>
      <c r="F784" s="110"/>
      <c r="G784" s="110"/>
      <c r="H784" s="110"/>
      <c r="I784" s="110"/>
      <c r="J784" s="110"/>
    </row>
    <row r="785" spans="3:10" x14ac:dyDescent="0.2">
      <c r="C785" s="107"/>
      <c r="D785" s="108"/>
      <c r="E785" s="109"/>
      <c r="F785" s="110"/>
      <c r="G785" s="110"/>
      <c r="H785" s="110"/>
      <c r="I785" s="110"/>
      <c r="J785" s="110"/>
    </row>
    <row r="786" spans="3:10" x14ac:dyDescent="0.2">
      <c r="C786" s="107"/>
      <c r="D786" s="108"/>
      <c r="E786" s="109"/>
      <c r="F786" s="110"/>
      <c r="G786" s="110"/>
      <c r="H786" s="110"/>
      <c r="I786" s="110"/>
      <c r="J786" s="110"/>
    </row>
    <row r="787" spans="3:10" x14ac:dyDescent="0.2">
      <c r="C787" s="107"/>
      <c r="D787" s="108"/>
      <c r="E787" s="109"/>
      <c r="F787" s="110"/>
      <c r="G787" s="110"/>
      <c r="H787" s="110"/>
      <c r="I787" s="110"/>
      <c r="J787" s="110"/>
    </row>
    <row r="788" spans="3:10" x14ac:dyDescent="0.2">
      <c r="C788" s="107"/>
      <c r="D788" s="108"/>
      <c r="E788" s="109"/>
      <c r="F788" s="110"/>
      <c r="G788" s="110"/>
      <c r="H788" s="110"/>
      <c r="I788" s="110"/>
      <c r="J788" s="110"/>
    </row>
    <row r="789" spans="3:10" x14ac:dyDescent="0.2">
      <c r="C789" s="107"/>
      <c r="D789" s="108"/>
      <c r="E789" s="109"/>
      <c r="F789" s="110"/>
      <c r="G789" s="110"/>
      <c r="H789" s="110"/>
      <c r="I789" s="110"/>
      <c r="J789" s="110"/>
    </row>
    <row r="790" spans="3:10" x14ac:dyDescent="0.2">
      <c r="C790" s="107"/>
      <c r="D790" s="108"/>
      <c r="E790" s="109"/>
      <c r="F790" s="110"/>
      <c r="G790" s="110"/>
      <c r="H790" s="110"/>
      <c r="I790" s="110"/>
      <c r="J790" s="110"/>
    </row>
    <row r="791" spans="3:10" x14ac:dyDescent="0.2">
      <c r="C791" s="107"/>
      <c r="D791" s="108"/>
      <c r="E791" s="109"/>
      <c r="F791" s="110"/>
      <c r="G791" s="110"/>
      <c r="H791" s="110"/>
      <c r="I791" s="110"/>
      <c r="J791" s="110"/>
    </row>
    <row r="792" spans="3:10" x14ac:dyDescent="0.2">
      <c r="C792" s="107"/>
      <c r="D792" s="108"/>
      <c r="E792" s="109"/>
      <c r="F792" s="110"/>
      <c r="G792" s="110"/>
      <c r="H792" s="110"/>
      <c r="I792" s="110"/>
      <c r="J792" s="110"/>
    </row>
    <row r="793" spans="3:10" x14ac:dyDescent="0.2">
      <c r="C793" s="107"/>
      <c r="D793" s="108"/>
      <c r="E793" s="109"/>
      <c r="F793" s="110"/>
      <c r="G793" s="110"/>
      <c r="H793" s="110"/>
      <c r="I793" s="110"/>
      <c r="J793" s="110"/>
    </row>
    <row r="794" spans="3:10" x14ac:dyDescent="0.2">
      <c r="C794" s="107"/>
      <c r="D794" s="108"/>
      <c r="E794" s="109"/>
      <c r="F794" s="110"/>
      <c r="G794" s="110"/>
      <c r="H794" s="110"/>
      <c r="I794" s="110"/>
      <c r="J794" s="110"/>
    </row>
    <row r="795" spans="3:10" x14ac:dyDescent="0.2">
      <c r="C795" s="107"/>
      <c r="D795" s="108"/>
      <c r="E795" s="109"/>
      <c r="F795" s="110"/>
      <c r="G795" s="110"/>
      <c r="H795" s="110"/>
      <c r="I795" s="110"/>
      <c r="J795" s="110"/>
    </row>
    <row r="796" spans="3:10" x14ac:dyDescent="0.2">
      <c r="C796" s="107"/>
      <c r="D796" s="108"/>
      <c r="E796" s="109"/>
      <c r="F796" s="110"/>
      <c r="G796" s="110"/>
      <c r="H796" s="110"/>
      <c r="I796" s="110"/>
      <c r="J796" s="110"/>
    </row>
    <row r="797" spans="3:10" x14ac:dyDescent="0.2">
      <c r="C797" s="107"/>
      <c r="D797" s="108"/>
      <c r="E797" s="109"/>
      <c r="F797" s="110"/>
      <c r="G797" s="110"/>
      <c r="H797" s="110"/>
      <c r="I797" s="110"/>
      <c r="J797" s="110"/>
    </row>
    <row r="798" spans="3:10" x14ac:dyDescent="0.2">
      <c r="C798" s="107"/>
      <c r="D798" s="108"/>
      <c r="E798" s="109"/>
      <c r="F798" s="110"/>
      <c r="G798" s="110"/>
      <c r="H798" s="110"/>
      <c r="I798" s="110"/>
      <c r="J798" s="110"/>
    </row>
    <row r="799" spans="3:10" x14ac:dyDescent="0.2">
      <c r="C799" s="107"/>
      <c r="D799" s="108"/>
      <c r="E799" s="109"/>
      <c r="F799" s="110"/>
      <c r="G799" s="110"/>
      <c r="H799" s="110"/>
      <c r="I799" s="110"/>
      <c r="J799" s="110"/>
    </row>
    <row r="800" spans="3:10" x14ac:dyDescent="0.2">
      <c r="C800" s="107"/>
      <c r="D800" s="108"/>
      <c r="E800" s="109"/>
      <c r="F800" s="110"/>
      <c r="G800" s="110"/>
      <c r="H800" s="110"/>
      <c r="I800" s="110"/>
      <c r="J800" s="110"/>
    </row>
    <row r="801" spans="3:10" x14ac:dyDescent="0.2">
      <c r="C801" s="107"/>
      <c r="D801" s="108"/>
      <c r="E801" s="109"/>
      <c r="F801" s="110"/>
      <c r="G801" s="110"/>
      <c r="H801" s="110"/>
      <c r="I801" s="110"/>
      <c r="J801" s="110"/>
    </row>
    <row r="802" spans="3:10" x14ac:dyDescent="0.2">
      <c r="C802" s="107"/>
      <c r="D802" s="108"/>
      <c r="E802" s="109"/>
      <c r="F802" s="110"/>
      <c r="G802" s="110"/>
      <c r="H802" s="110"/>
      <c r="I802" s="110"/>
      <c r="J802" s="110"/>
    </row>
    <row r="803" spans="3:10" x14ac:dyDescent="0.2">
      <c r="C803" s="107"/>
      <c r="D803" s="108"/>
      <c r="E803" s="109"/>
      <c r="F803" s="110"/>
      <c r="G803" s="110"/>
      <c r="H803" s="110"/>
      <c r="I803" s="110"/>
      <c r="J803" s="110"/>
    </row>
    <row r="804" spans="3:10" x14ac:dyDescent="0.2">
      <c r="C804" s="107"/>
      <c r="D804" s="108"/>
      <c r="E804" s="109"/>
      <c r="F804" s="110"/>
      <c r="G804" s="110"/>
      <c r="H804" s="110"/>
      <c r="I804" s="110"/>
      <c r="J804" s="110"/>
    </row>
    <row r="805" spans="3:10" x14ac:dyDescent="0.2">
      <c r="C805" s="107"/>
      <c r="D805" s="108"/>
      <c r="E805" s="109"/>
      <c r="F805" s="110"/>
      <c r="G805" s="110"/>
      <c r="H805" s="110"/>
      <c r="I805" s="110"/>
      <c r="J805" s="110"/>
    </row>
    <row r="806" spans="3:10" x14ac:dyDescent="0.2">
      <c r="C806" s="107"/>
      <c r="D806" s="108"/>
      <c r="E806" s="109"/>
      <c r="F806" s="110"/>
      <c r="G806" s="110"/>
      <c r="H806" s="110"/>
      <c r="I806" s="110"/>
      <c r="J806" s="110"/>
    </row>
    <row r="807" spans="3:10" x14ac:dyDescent="0.2">
      <c r="C807" s="107"/>
      <c r="D807" s="108"/>
      <c r="E807" s="109"/>
      <c r="F807" s="110"/>
      <c r="G807" s="110"/>
      <c r="H807" s="110"/>
      <c r="I807" s="110"/>
      <c r="J807" s="110"/>
    </row>
    <row r="808" spans="3:10" x14ac:dyDescent="0.2">
      <c r="C808" s="107"/>
      <c r="D808" s="108"/>
      <c r="E808" s="109"/>
      <c r="F808" s="110"/>
      <c r="G808" s="110"/>
      <c r="H808" s="110"/>
      <c r="I808" s="110"/>
      <c r="J808" s="110"/>
    </row>
    <row r="809" spans="3:10" x14ac:dyDescent="0.2">
      <c r="C809" s="107"/>
      <c r="D809" s="108"/>
      <c r="E809" s="109"/>
      <c r="F809" s="110"/>
      <c r="G809" s="110"/>
      <c r="H809" s="110"/>
      <c r="I809" s="110"/>
      <c r="J809" s="110"/>
    </row>
    <row r="810" spans="3:10" x14ac:dyDescent="0.2">
      <c r="C810" s="107"/>
      <c r="D810" s="108"/>
      <c r="E810" s="109"/>
      <c r="F810" s="110"/>
      <c r="G810" s="110"/>
      <c r="H810" s="110"/>
      <c r="I810" s="110"/>
      <c r="J810" s="110"/>
    </row>
    <row r="811" spans="3:10" x14ac:dyDescent="0.2">
      <c r="C811" s="107"/>
      <c r="D811" s="108"/>
      <c r="E811" s="109"/>
      <c r="F811" s="110"/>
      <c r="G811" s="110"/>
      <c r="H811" s="110"/>
      <c r="I811" s="110"/>
      <c r="J811" s="110"/>
    </row>
    <row r="812" spans="3:10" x14ac:dyDescent="0.2">
      <c r="C812" s="107"/>
      <c r="D812" s="108"/>
      <c r="E812" s="109"/>
      <c r="F812" s="110"/>
      <c r="G812" s="110"/>
      <c r="H812" s="110"/>
      <c r="I812" s="110"/>
      <c r="J812" s="110"/>
    </row>
    <row r="813" spans="3:10" x14ac:dyDescent="0.2">
      <c r="C813" s="107"/>
      <c r="D813" s="108"/>
      <c r="E813" s="109"/>
      <c r="F813" s="110"/>
      <c r="G813" s="110"/>
      <c r="H813" s="110"/>
      <c r="I813" s="110"/>
      <c r="J813" s="110"/>
    </row>
    <row r="814" spans="3:10" x14ac:dyDescent="0.2">
      <c r="C814" s="107"/>
      <c r="D814" s="108"/>
      <c r="E814" s="109"/>
      <c r="F814" s="110"/>
      <c r="G814" s="110"/>
      <c r="H814" s="110"/>
      <c r="I814" s="110"/>
      <c r="J814" s="110"/>
    </row>
    <row r="815" spans="3:10" x14ac:dyDescent="0.2">
      <c r="C815" s="107"/>
      <c r="D815" s="108"/>
      <c r="E815" s="109"/>
      <c r="F815" s="110"/>
      <c r="G815" s="110"/>
      <c r="H815" s="110"/>
      <c r="I815" s="110"/>
      <c r="J815" s="110"/>
    </row>
    <row r="816" spans="3:10" x14ac:dyDescent="0.2">
      <c r="C816" s="107"/>
      <c r="D816" s="108"/>
      <c r="E816" s="109"/>
      <c r="F816" s="110"/>
      <c r="G816" s="110"/>
      <c r="H816" s="110"/>
      <c r="I816" s="110"/>
      <c r="J816" s="110"/>
    </row>
    <row r="817" spans="3:10" x14ac:dyDescent="0.2">
      <c r="C817" s="107"/>
      <c r="D817" s="108"/>
      <c r="E817" s="109"/>
      <c r="F817" s="110"/>
      <c r="G817" s="110"/>
      <c r="H817" s="110"/>
      <c r="I817" s="110"/>
      <c r="J817" s="110"/>
    </row>
    <row r="818" spans="3:10" x14ac:dyDescent="0.2">
      <c r="C818" s="107"/>
      <c r="D818" s="108"/>
      <c r="E818" s="109"/>
      <c r="F818" s="110"/>
      <c r="G818" s="110"/>
      <c r="H818" s="110"/>
      <c r="I818" s="110"/>
      <c r="J818" s="110"/>
    </row>
    <row r="819" spans="3:10" x14ac:dyDescent="0.2">
      <c r="C819" s="107"/>
      <c r="D819" s="108"/>
      <c r="E819" s="109"/>
      <c r="F819" s="110"/>
      <c r="G819" s="110"/>
      <c r="H819" s="110"/>
      <c r="I819" s="110"/>
      <c r="J819" s="110"/>
    </row>
    <row r="820" spans="3:10" x14ac:dyDescent="0.2">
      <c r="C820" s="107"/>
      <c r="D820" s="108"/>
      <c r="E820" s="109"/>
      <c r="F820" s="110"/>
      <c r="G820" s="110"/>
      <c r="H820" s="110"/>
      <c r="I820" s="110"/>
      <c r="J820" s="110"/>
    </row>
    <row r="821" spans="3:10" x14ac:dyDescent="0.2">
      <c r="C821" s="107"/>
      <c r="D821" s="108"/>
      <c r="E821" s="109"/>
      <c r="F821" s="110"/>
      <c r="G821" s="110"/>
      <c r="H821" s="110"/>
      <c r="I821" s="110"/>
      <c r="J821" s="110"/>
    </row>
    <row r="822" spans="3:10" x14ac:dyDescent="0.2">
      <c r="C822" s="107"/>
      <c r="D822" s="108"/>
      <c r="E822" s="109"/>
      <c r="F822" s="110"/>
      <c r="G822" s="110"/>
      <c r="H822" s="110"/>
      <c r="I822" s="110"/>
      <c r="J822" s="110"/>
    </row>
    <row r="823" spans="3:10" x14ac:dyDescent="0.2">
      <c r="C823" s="107"/>
      <c r="D823" s="108"/>
      <c r="E823" s="109"/>
      <c r="F823" s="110"/>
      <c r="G823" s="110"/>
      <c r="H823" s="110"/>
      <c r="I823" s="110"/>
      <c r="J823" s="110"/>
    </row>
    <row r="824" spans="3:10" x14ac:dyDescent="0.2">
      <c r="C824" s="107"/>
      <c r="D824" s="108"/>
      <c r="E824" s="109"/>
      <c r="F824" s="110"/>
      <c r="G824" s="110"/>
      <c r="H824" s="110"/>
      <c r="I824" s="110"/>
      <c r="J824" s="110"/>
    </row>
    <row r="825" spans="3:10" x14ac:dyDescent="0.2">
      <c r="C825" s="107"/>
      <c r="D825" s="108"/>
      <c r="E825" s="109"/>
      <c r="F825" s="110"/>
      <c r="G825" s="110"/>
      <c r="H825" s="110"/>
      <c r="I825" s="110"/>
      <c r="J825" s="110"/>
    </row>
    <row r="826" spans="3:10" x14ac:dyDescent="0.2">
      <c r="C826" s="107"/>
      <c r="D826" s="108"/>
      <c r="E826" s="109"/>
      <c r="F826" s="110"/>
      <c r="G826" s="110"/>
      <c r="H826" s="110"/>
      <c r="I826" s="110"/>
      <c r="J826" s="110"/>
    </row>
    <row r="827" spans="3:10" x14ac:dyDescent="0.2">
      <c r="C827" s="107"/>
      <c r="D827" s="108"/>
      <c r="E827" s="109"/>
      <c r="F827" s="110"/>
      <c r="G827" s="110"/>
      <c r="H827" s="110"/>
      <c r="I827" s="110"/>
      <c r="J827" s="110"/>
    </row>
    <row r="828" spans="3:10" x14ac:dyDescent="0.2">
      <c r="C828" s="107"/>
      <c r="D828" s="108"/>
      <c r="E828" s="109"/>
      <c r="F828" s="110"/>
      <c r="G828" s="110"/>
      <c r="H828" s="110"/>
      <c r="I828" s="110"/>
      <c r="J828" s="110"/>
    </row>
    <row r="829" spans="3:10" x14ac:dyDescent="0.2">
      <c r="C829" s="107"/>
      <c r="D829" s="108"/>
      <c r="E829" s="109"/>
      <c r="F829" s="110"/>
      <c r="G829" s="110"/>
      <c r="H829" s="110"/>
      <c r="I829" s="110"/>
      <c r="J829" s="110"/>
    </row>
    <row r="830" spans="3:10" x14ac:dyDescent="0.2">
      <c r="C830" s="107"/>
      <c r="D830" s="108"/>
      <c r="E830" s="109"/>
      <c r="F830" s="110"/>
      <c r="G830" s="110"/>
      <c r="H830" s="110"/>
      <c r="I830" s="110"/>
      <c r="J830" s="110"/>
    </row>
    <row r="831" spans="3:10" x14ac:dyDescent="0.2">
      <c r="C831" s="107"/>
      <c r="D831" s="108"/>
      <c r="E831" s="109"/>
      <c r="F831" s="110"/>
      <c r="G831" s="110"/>
      <c r="H831" s="110"/>
      <c r="I831" s="110"/>
      <c r="J831" s="110"/>
    </row>
    <row r="832" spans="3:10" x14ac:dyDescent="0.2">
      <c r="C832" s="107"/>
      <c r="D832" s="108"/>
      <c r="E832" s="109"/>
      <c r="F832" s="110"/>
      <c r="G832" s="110"/>
      <c r="H832" s="110"/>
      <c r="I832" s="110"/>
      <c r="J832" s="110"/>
    </row>
    <row r="833" spans="3:10" x14ac:dyDescent="0.2">
      <c r="C833" s="107"/>
      <c r="D833" s="108"/>
      <c r="E833" s="109"/>
      <c r="F833" s="110"/>
      <c r="G833" s="110"/>
      <c r="H833" s="110"/>
      <c r="I833" s="110"/>
      <c r="J833" s="110"/>
    </row>
    <row r="834" spans="3:10" x14ac:dyDescent="0.2">
      <c r="C834" s="107"/>
      <c r="D834" s="108"/>
      <c r="E834" s="109"/>
      <c r="F834" s="110"/>
      <c r="G834" s="110"/>
      <c r="H834" s="110"/>
      <c r="I834" s="110"/>
      <c r="J834" s="110"/>
    </row>
    <row r="835" spans="3:10" x14ac:dyDescent="0.2">
      <c r="C835" s="107"/>
      <c r="D835" s="108"/>
      <c r="E835" s="109"/>
      <c r="F835" s="110"/>
      <c r="G835" s="110"/>
      <c r="H835" s="110"/>
      <c r="I835" s="110"/>
      <c r="J835" s="110"/>
    </row>
    <row r="836" spans="3:10" x14ac:dyDescent="0.2">
      <c r="C836" s="107"/>
      <c r="D836" s="108"/>
      <c r="E836" s="109"/>
      <c r="F836" s="110"/>
      <c r="G836" s="110"/>
      <c r="H836" s="110"/>
      <c r="I836" s="110"/>
      <c r="J836" s="110"/>
    </row>
    <row r="837" spans="3:10" x14ac:dyDescent="0.2">
      <c r="C837" s="107"/>
      <c r="D837" s="108"/>
      <c r="E837" s="109"/>
      <c r="F837" s="110"/>
      <c r="G837" s="110"/>
      <c r="H837" s="110"/>
      <c r="I837" s="110"/>
      <c r="J837" s="110"/>
    </row>
    <row r="838" spans="3:10" x14ac:dyDescent="0.2">
      <c r="C838" s="107"/>
      <c r="D838" s="108"/>
      <c r="E838" s="109"/>
      <c r="F838" s="110"/>
      <c r="G838" s="110"/>
      <c r="H838" s="110"/>
      <c r="I838" s="110"/>
      <c r="J838" s="110"/>
    </row>
    <row r="839" spans="3:10" x14ac:dyDescent="0.2">
      <c r="C839" s="107"/>
      <c r="D839" s="108"/>
      <c r="E839" s="109"/>
      <c r="F839" s="110"/>
      <c r="G839" s="110"/>
      <c r="H839" s="110"/>
      <c r="I839" s="110"/>
      <c r="J839" s="110"/>
    </row>
    <row r="840" spans="3:10" x14ac:dyDescent="0.2">
      <c r="C840" s="107"/>
      <c r="D840" s="108"/>
      <c r="E840" s="109"/>
      <c r="F840" s="110"/>
      <c r="G840" s="110"/>
      <c r="H840" s="110"/>
      <c r="I840" s="110"/>
      <c r="J840" s="110"/>
    </row>
    <row r="841" spans="3:10" x14ac:dyDescent="0.2">
      <c r="C841" s="107"/>
      <c r="D841" s="108"/>
      <c r="E841" s="109"/>
      <c r="F841" s="110"/>
      <c r="G841" s="110"/>
      <c r="H841" s="110"/>
      <c r="I841" s="110"/>
      <c r="J841" s="110"/>
    </row>
    <row r="842" spans="3:10" x14ac:dyDescent="0.2">
      <c r="C842" s="107"/>
      <c r="D842" s="108"/>
      <c r="E842" s="109"/>
      <c r="F842" s="110"/>
      <c r="G842" s="110"/>
      <c r="H842" s="110"/>
      <c r="I842" s="110"/>
      <c r="J842" s="110"/>
    </row>
    <row r="843" spans="3:10" x14ac:dyDescent="0.2">
      <c r="C843" s="107"/>
      <c r="D843" s="108"/>
      <c r="E843" s="109"/>
      <c r="F843" s="110"/>
      <c r="G843" s="110"/>
      <c r="H843" s="110"/>
      <c r="I843" s="110"/>
      <c r="J843" s="110"/>
    </row>
    <row r="844" spans="3:10" x14ac:dyDescent="0.2">
      <c r="C844" s="107"/>
      <c r="D844" s="108"/>
      <c r="E844" s="109"/>
      <c r="F844" s="110"/>
      <c r="G844" s="110"/>
      <c r="H844" s="110"/>
      <c r="I844" s="110"/>
      <c r="J844" s="110"/>
    </row>
    <row r="845" spans="3:10" x14ac:dyDescent="0.2">
      <c r="C845" s="107"/>
      <c r="D845" s="108"/>
      <c r="E845" s="109"/>
      <c r="F845" s="110"/>
      <c r="G845" s="110"/>
      <c r="H845" s="110"/>
      <c r="I845" s="110"/>
      <c r="J845" s="110"/>
    </row>
    <row r="846" spans="3:10" x14ac:dyDescent="0.2">
      <c r="C846" s="107"/>
      <c r="D846" s="108"/>
      <c r="E846" s="109"/>
      <c r="F846" s="110"/>
      <c r="G846" s="110"/>
      <c r="H846" s="110"/>
      <c r="I846" s="110"/>
      <c r="J846" s="110"/>
    </row>
    <row r="847" spans="3:10" x14ac:dyDescent="0.2">
      <c r="C847" s="107"/>
      <c r="D847" s="108"/>
      <c r="E847" s="109"/>
      <c r="F847" s="110"/>
      <c r="G847" s="110"/>
      <c r="H847" s="110"/>
      <c r="I847" s="110"/>
      <c r="J847" s="110"/>
    </row>
    <row r="848" spans="3:10" x14ac:dyDescent="0.2">
      <c r="C848" s="107"/>
      <c r="D848" s="108"/>
      <c r="E848" s="109"/>
      <c r="F848" s="110"/>
      <c r="G848" s="110"/>
      <c r="H848" s="110"/>
      <c r="I848" s="110"/>
      <c r="J848" s="110"/>
    </row>
    <row r="849" spans="3:10" x14ac:dyDescent="0.2">
      <c r="C849" s="107"/>
      <c r="D849" s="108"/>
      <c r="E849" s="109"/>
      <c r="F849" s="110"/>
      <c r="G849" s="110"/>
      <c r="H849" s="110"/>
      <c r="I849" s="110"/>
      <c r="J849" s="110"/>
    </row>
    <row r="850" spans="3:10" x14ac:dyDescent="0.2">
      <c r="C850" s="107"/>
      <c r="D850" s="108"/>
      <c r="E850" s="109"/>
      <c r="F850" s="110"/>
      <c r="G850" s="110"/>
      <c r="H850" s="110"/>
      <c r="I850" s="110"/>
      <c r="J850" s="110"/>
    </row>
    <row r="851" spans="3:10" x14ac:dyDescent="0.2">
      <c r="C851" s="107"/>
      <c r="D851" s="108"/>
      <c r="E851" s="109"/>
      <c r="F851" s="110"/>
      <c r="G851" s="110"/>
      <c r="H851" s="110"/>
      <c r="I851" s="110"/>
      <c r="J851" s="110"/>
    </row>
    <row r="852" spans="3:10" x14ac:dyDescent="0.2">
      <c r="C852" s="107"/>
      <c r="D852" s="108"/>
      <c r="E852" s="109"/>
      <c r="F852" s="110"/>
      <c r="G852" s="110"/>
      <c r="H852" s="110"/>
      <c r="I852" s="110"/>
      <c r="J852" s="110"/>
    </row>
    <row r="853" spans="3:10" x14ac:dyDescent="0.2">
      <c r="C853" s="107"/>
      <c r="D853" s="108"/>
      <c r="E853" s="109"/>
      <c r="F853" s="110"/>
      <c r="G853" s="110"/>
      <c r="H853" s="110"/>
      <c r="I853" s="110"/>
      <c r="J853" s="110"/>
    </row>
    <row r="854" spans="3:10" x14ac:dyDescent="0.2">
      <c r="C854" s="107"/>
      <c r="D854" s="108"/>
      <c r="E854" s="109"/>
      <c r="F854" s="110"/>
      <c r="G854" s="110"/>
      <c r="H854" s="110"/>
      <c r="I854" s="110"/>
      <c r="J854" s="110"/>
    </row>
    <row r="855" spans="3:10" x14ac:dyDescent="0.2">
      <c r="C855" s="107"/>
      <c r="D855" s="108"/>
      <c r="E855" s="109"/>
      <c r="F855" s="110"/>
      <c r="G855" s="110"/>
      <c r="H855" s="110"/>
      <c r="I855" s="110"/>
      <c r="J855" s="110"/>
    </row>
    <row r="856" spans="3:10" x14ac:dyDescent="0.2">
      <c r="C856" s="107"/>
      <c r="D856" s="108"/>
      <c r="E856" s="109"/>
      <c r="F856" s="110"/>
      <c r="G856" s="110"/>
      <c r="H856" s="110"/>
      <c r="I856" s="110"/>
      <c r="J856" s="110"/>
    </row>
    <row r="857" spans="3:10" x14ac:dyDescent="0.2">
      <c r="C857" s="107"/>
      <c r="D857" s="108"/>
      <c r="E857" s="109"/>
      <c r="F857" s="110"/>
      <c r="G857" s="110"/>
      <c r="H857" s="110"/>
      <c r="I857" s="110"/>
      <c r="J857" s="110"/>
    </row>
    <row r="858" spans="3:10" x14ac:dyDescent="0.2">
      <c r="C858" s="107"/>
      <c r="D858" s="108"/>
      <c r="E858" s="109"/>
      <c r="F858" s="110"/>
      <c r="G858" s="110"/>
      <c r="H858" s="110"/>
      <c r="I858" s="110"/>
      <c r="J858" s="110"/>
    </row>
    <row r="859" spans="3:10" x14ac:dyDescent="0.2">
      <c r="C859" s="107"/>
      <c r="D859" s="108"/>
      <c r="E859" s="109"/>
      <c r="F859" s="110"/>
      <c r="G859" s="110"/>
      <c r="H859" s="110"/>
      <c r="I859" s="110"/>
      <c r="J859" s="110"/>
    </row>
    <row r="860" spans="3:10" x14ac:dyDescent="0.2">
      <c r="C860" s="107"/>
      <c r="D860" s="108"/>
      <c r="E860" s="109"/>
      <c r="F860" s="110"/>
      <c r="G860" s="110"/>
      <c r="H860" s="110"/>
      <c r="I860" s="110"/>
      <c r="J860" s="110"/>
    </row>
    <row r="861" spans="3:10" x14ac:dyDescent="0.2">
      <c r="C861" s="107"/>
      <c r="D861" s="108"/>
      <c r="E861" s="109"/>
      <c r="F861" s="110"/>
      <c r="G861" s="110"/>
      <c r="H861" s="110"/>
      <c r="I861" s="110"/>
      <c r="J861" s="110"/>
    </row>
    <row r="862" spans="3:10" x14ac:dyDescent="0.2">
      <c r="C862" s="107"/>
      <c r="D862" s="108"/>
      <c r="E862" s="109"/>
      <c r="F862" s="110"/>
      <c r="G862" s="110"/>
      <c r="H862" s="110"/>
      <c r="I862" s="110"/>
      <c r="J862" s="110"/>
    </row>
    <row r="863" spans="3:10" x14ac:dyDescent="0.2">
      <c r="C863" s="107"/>
      <c r="D863" s="108"/>
      <c r="E863" s="109"/>
      <c r="F863" s="110"/>
      <c r="G863" s="110"/>
      <c r="H863" s="110"/>
      <c r="I863" s="110"/>
      <c r="J863" s="110"/>
    </row>
    <row r="864" spans="3:10" x14ac:dyDescent="0.2">
      <c r="C864" s="107"/>
      <c r="D864" s="108"/>
      <c r="E864" s="109"/>
      <c r="F864" s="110"/>
      <c r="G864" s="110"/>
      <c r="H864" s="110"/>
      <c r="I864" s="110"/>
      <c r="J864" s="110"/>
    </row>
    <row r="865" spans="3:10" x14ac:dyDescent="0.2">
      <c r="C865" s="107"/>
      <c r="D865" s="108"/>
      <c r="E865" s="109"/>
      <c r="F865" s="110"/>
      <c r="G865" s="110"/>
      <c r="H865" s="110"/>
      <c r="I865" s="110"/>
      <c r="J865" s="110"/>
    </row>
    <row r="866" spans="3:10" x14ac:dyDescent="0.2">
      <c r="C866" s="107"/>
      <c r="D866" s="108"/>
      <c r="E866" s="109"/>
      <c r="F866" s="110"/>
      <c r="G866" s="110"/>
      <c r="H866" s="110"/>
      <c r="I866" s="110"/>
      <c r="J866" s="110"/>
    </row>
    <row r="867" spans="3:10" x14ac:dyDescent="0.2">
      <c r="C867" s="107"/>
      <c r="D867" s="108"/>
      <c r="E867" s="109"/>
      <c r="F867" s="110"/>
      <c r="G867" s="110"/>
      <c r="H867" s="110"/>
      <c r="I867" s="110"/>
      <c r="J867" s="110"/>
    </row>
    <row r="868" spans="3:10" x14ac:dyDescent="0.2">
      <c r="C868" s="107"/>
      <c r="D868" s="108"/>
      <c r="E868" s="109"/>
      <c r="F868" s="110"/>
      <c r="G868" s="110"/>
      <c r="H868" s="110"/>
      <c r="I868" s="110"/>
      <c r="J868" s="110"/>
    </row>
    <row r="869" spans="3:10" x14ac:dyDescent="0.2">
      <c r="C869" s="107"/>
      <c r="D869" s="108"/>
      <c r="E869" s="109"/>
      <c r="F869" s="110"/>
      <c r="G869" s="110"/>
      <c r="H869" s="110"/>
      <c r="I869" s="110"/>
      <c r="J869" s="110"/>
    </row>
    <row r="870" spans="3:10" x14ac:dyDescent="0.2">
      <c r="C870" s="107"/>
      <c r="D870" s="108"/>
      <c r="E870" s="109"/>
      <c r="F870" s="110"/>
      <c r="G870" s="110"/>
      <c r="H870" s="110"/>
      <c r="I870" s="110"/>
      <c r="J870" s="110"/>
    </row>
    <row r="871" spans="3:10" x14ac:dyDescent="0.2">
      <c r="C871" s="107"/>
      <c r="D871" s="108"/>
      <c r="E871" s="109"/>
      <c r="F871" s="110"/>
      <c r="G871" s="110"/>
      <c r="H871" s="110"/>
      <c r="I871" s="110"/>
      <c r="J871" s="110"/>
    </row>
    <row r="872" spans="3:10" x14ac:dyDescent="0.2">
      <c r="C872" s="107"/>
      <c r="D872" s="108"/>
      <c r="E872" s="109"/>
      <c r="F872" s="110"/>
      <c r="G872" s="110"/>
      <c r="H872" s="110"/>
      <c r="I872" s="110"/>
      <c r="J872" s="110"/>
    </row>
    <row r="873" spans="3:10" x14ac:dyDescent="0.2">
      <c r="C873" s="107"/>
      <c r="D873" s="108"/>
      <c r="E873" s="109"/>
      <c r="F873" s="110"/>
      <c r="G873" s="110"/>
      <c r="H873" s="110"/>
      <c r="I873" s="110"/>
      <c r="J873" s="110"/>
    </row>
    <row r="874" spans="3:10" x14ac:dyDescent="0.2">
      <c r="C874" s="107"/>
      <c r="D874" s="108"/>
      <c r="E874" s="109"/>
      <c r="F874" s="110"/>
      <c r="G874" s="110"/>
      <c r="H874" s="110"/>
      <c r="I874" s="110"/>
      <c r="J874" s="110"/>
    </row>
    <row r="875" spans="3:10" x14ac:dyDescent="0.2">
      <c r="C875" s="107"/>
      <c r="D875" s="108"/>
      <c r="E875" s="109"/>
      <c r="F875" s="110"/>
      <c r="G875" s="110"/>
      <c r="H875" s="110"/>
      <c r="I875" s="110"/>
      <c r="J875" s="110"/>
    </row>
    <row r="876" spans="3:10" x14ac:dyDescent="0.2">
      <c r="C876" s="107"/>
      <c r="D876" s="108"/>
      <c r="E876" s="109"/>
      <c r="F876" s="110"/>
      <c r="G876" s="110"/>
      <c r="H876" s="110"/>
      <c r="I876" s="110"/>
      <c r="J876" s="110"/>
    </row>
    <row r="877" spans="3:10" x14ac:dyDescent="0.2">
      <c r="C877" s="107"/>
      <c r="D877" s="108"/>
      <c r="E877" s="109"/>
      <c r="F877" s="110"/>
      <c r="G877" s="110"/>
      <c r="H877" s="110"/>
      <c r="I877" s="110"/>
      <c r="J877" s="110"/>
    </row>
    <row r="878" spans="3:10" x14ac:dyDescent="0.2">
      <c r="C878" s="107"/>
      <c r="D878" s="108"/>
      <c r="E878" s="109"/>
      <c r="F878" s="110"/>
      <c r="G878" s="110"/>
      <c r="H878" s="110"/>
      <c r="I878" s="110"/>
      <c r="J878" s="110"/>
    </row>
    <row r="879" spans="3:10" x14ac:dyDescent="0.2">
      <c r="C879" s="107"/>
      <c r="D879" s="108"/>
      <c r="E879" s="109"/>
      <c r="F879" s="110"/>
      <c r="G879" s="110"/>
      <c r="H879" s="110"/>
      <c r="I879" s="110"/>
      <c r="J879" s="110"/>
    </row>
    <row r="880" spans="3:10" x14ac:dyDescent="0.2">
      <c r="C880" s="107"/>
      <c r="D880" s="108"/>
      <c r="E880" s="109"/>
      <c r="F880" s="110"/>
      <c r="G880" s="110"/>
      <c r="H880" s="110"/>
      <c r="I880" s="110"/>
      <c r="J880" s="110"/>
    </row>
    <row r="881" spans="3:10" x14ac:dyDescent="0.2">
      <c r="C881" s="107"/>
      <c r="D881" s="108"/>
      <c r="E881" s="109"/>
      <c r="F881" s="110"/>
      <c r="G881" s="110"/>
      <c r="H881" s="110"/>
      <c r="I881" s="110"/>
      <c r="J881" s="110"/>
    </row>
    <row r="882" spans="3:10" x14ac:dyDescent="0.2">
      <c r="C882" s="107"/>
      <c r="D882" s="108"/>
      <c r="E882" s="109"/>
      <c r="F882" s="110"/>
      <c r="G882" s="110"/>
      <c r="H882" s="110"/>
      <c r="I882" s="110"/>
      <c r="J882" s="110"/>
    </row>
    <row r="883" spans="3:10" x14ac:dyDescent="0.2">
      <c r="C883" s="107"/>
      <c r="D883" s="108"/>
      <c r="E883" s="109"/>
      <c r="F883" s="110"/>
      <c r="G883" s="110"/>
      <c r="H883" s="110"/>
      <c r="I883" s="110"/>
      <c r="J883" s="110"/>
    </row>
    <row r="884" spans="3:10" x14ac:dyDescent="0.2">
      <c r="C884" s="107"/>
      <c r="D884" s="108"/>
      <c r="E884" s="109"/>
      <c r="F884" s="110"/>
      <c r="G884" s="110"/>
      <c r="H884" s="110"/>
      <c r="I884" s="110"/>
      <c r="J884" s="110"/>
    </row>
    <row r="885" spans="3:10" x14ac:dyDescent="0.2">
      <c r="C885" s="107"/>
      <c r="D885" s="108"/>
      <c r="E885" s="109"/>
      <c r="F885" s="110"/>
      <c r="G885" s="110"/>
      <c r="H885" s="110"/>
      <c r="I885" s="110"/>
      <c r="J885" s="110"/>
    </row>
    <row r="886" spans="3:10" x14ac:dyDescent="0.2">
      <c r="C886" s="107"/>
      <c r="D886" s="108"/>
      <c r="E886" s="109"/>
      <c r="F886" s="110"/>
      <c r="G886" s="110"/>
      <c r="H886" s="110"/>
      <c r="I886" s="110"/>
      <c r="J886" s="110"/>
    </row>
    <row r="887" spans="3:10" x14ac:dyDescent="0.2">
      <c r="C887" s="107"/>
      <c r="D887" s="108"/>
      <c r="E887" s="109"/>
      <c r="F887" s="110"/>
      <c r="G887" s="110"/>
      <c r="H887" s="110"/>
      <c r="I887" s="110"/>
      <c r="J887" s="110"/>
    </row>
    <row r="888" spans="3:10" x14ac:dyDescent="0.2">
      <c r="C888" s="107"/>
      <c r="D888" s="108"/>
      <c r="E888" s="109"/>
      <c r="F888" s="110"/>
      <c r="G888" s="110"/>
      <c r="H888" s="110"/>
      <c r="I888" s="110"/>
      <c r="J888" s="110"/>
    </row>
    <row r="889" spans="3:10" x14ac:dyDescent="0.2">
      <c r="C889" s="107"/>
      <c r="D889" s="108"/>
      <c r="E889" s="109"/>
      <c r="F889" s="110"/>
      <c r="G889" s="110"/>
      <c r="H889" s="110"/>
      <c r="I889" s="110"/>
      <c r="J889" s="110"/>
    </row>
    <row r="890" spans="3:10" x14ac:dyDescent="0.2">
      <c r="C890" s="107"/>
      <c r="D890" s="108"/>
      <c r="E890" s="109"/>
      <c r="F890" s="110"/>
      <c r="G890" s="110"/>
      <c r="H890" s="110"/>
      <c r="I890" s="110"/>
      <c r="J890" s="110"/>
    </row>
    <row r="891" spans="3:10" x14ac:dyDescent="0.2">
      <c r="C891" s="107"/>
      <c r="D891" s="108"/>
      <c r="E891" s="109"/>
      <c r="F891" s="110"/>
      <c r="G891" s="110"/>
      <c r="H891" s="110"/>
      <c r="I891" s="110"/>
      <c r="J891" s="110"/>
    </row>
    <row r="892" spans="3:10" x14ac:dyDescent="0.2">
      <c r="C892" s="107"/>
      <c r="D892" s="108"/>
      <c r="E892" s="109"/>
      <c r="F892" s="110"/>
      <c r="G892" s="110"/>
      <c r="H892" s="110"/>
      <c r="I892" s="110"/>
      <c r="J892" s="110"/>
    </row>
    <row r="893" spans="3:10" x14ac:dyDescent="0.2">
      <c r="C893" s="107"/>
      <c r="D893" s="108"/>
      <c r="E893" s="109"/>
      <c r="F893" s="110"/>
      <c r="G893" s="110"/>
      <c r="H893" s="110"/>
      <c r="I893" s="110"/>
      <c r="J893" s="110"/>
    </row>
    <row r="894" spans="3:10" x14ac:dyDescent="0.2">
      <c r="C894" s="107"/>
      <c r="D894" s="108"/>
      <c r="E894" s="109"/>
      <c r="F894" s="110"/>
      <c r="G894" s="110"/>
      <c r="H894" s="110"/>
      <c r="I894" s="110"/>
      <c r="J894" s="110"/>
    </row>
    <row r="895" spans="3:10" x14ac:dyDescent="0.2">
      <c r="C895" s="107"/>
      <c r="D895" s="108"/>
      <c r="E895" s="109"/>
      <c r="F895" s="110"/>
      <c r="G895" s="110"/>
      <c r="H895" s="110"/>
      <c r="I895" s="110"/>
      <c r="J895" s="110"/>
    </row>
    <row r="896" spans="3:10" x14ac:dyDescent="0.2">
      <c r="C896" s="107"/>
      <c r="D896" s="108"/>
      <c r="E896" s="109"/>
      <c r="F896" s="110"/>
      <c r="G896" s="110"/>
      <c r="H896" s="110"/>
      <c r="I896" s="110"/>
      <c r="J896" s="110"/>
    </row>
    <row r="897" spans="3:10" x14ac:dyDescent="0.2">
      <c r="C897" s="107"/>
      <c r="D897" s="108"/>
      <c r="E897" s="109"/>
      <c r="F897" s="110"/>
      <c r="G897" s="110"/>
      <c r="H897" s="110"/>
      <c r="I897" s="110"/>
      <c r="J897" s="110"/>
    </row>
    <row r="898" spans="3:10" x14ac:dyDescent="0.2">
      <c r="C898" s="107"/>
      <c r="D898" s="108"/>
      <c r="E898" s="109"/>
      <c r="F898" s="110"/>
      <c r="G898" s="110"/>
      <c r="H898" s="110"/>
      <c r="I898" s="110"/>
      <c r="J898" s="110"/>
    </row>
    <row r="899" spans="3:10" x14ac:dyDescent="0.2">
      <c r="C899" s="107"/>
      <c r="D899" s="108"/>
      <c r="E899" s="109"/>
      <c r="F899" s="110"/>
      <c r="G899" s="110"/>
      <c r="H899" s="110"/>
      <c r="I899" s="110"/>
      <c r="J899" s="110"/>
    </row>
    <row r="900" spans="3:10" x14ac:dyDescent="0.2">
      <c r="C900" s="107"/>
      <c r="D900" s="108"/>
      <c r="E900" s="109"/>
      <c r="F900" s="110"/>
      <c r="G900" s="110"/>
      <c r="H900" s="110"/>
      <c r="I900" s="110"/>
      <c r="J900" s="110"/>
    </row>
    <row r="901" spans="3:10" x14ac:dyDescent="0.2">
      <c r="C901" s="107"/>
      <c r="D901" s="108"/>
      <c r="E901" s="109"/>
      <c r="F901" s="110"/>
      <c r="G901" s="110"/>
      <c r="H901" s="110"/>
      <c r="I901" s="110"/>
      <c r="J901" s="110"/>
    </row>
    <row r="902" spans="3:10" x14ac:dyDescent="0.2">
      <c r="C902" s="107"/>
      <c r="D902" s="108"/>
      <c r="E902" s="109"/>
      <c r="F902" s="110"/>
      <c r="G902" s="110"/>
      <c r="H902" s="110"/>
      <c r="I902" s="110"/>
      <c r="J902" s="110"/>
    </row>
    <row r="903" spans="3:10" x14ac:dyDescent="0.2">
      <c r="C903" s="107"/>
      <c r="D903" s="108"/>
      <c r="E903" s="109"/>
      <c r="F903" s="110"/>
      <c r="G903" s="110"/>
      <c r="H903" s="110"/>
      <c r="I903" s="110"/>
      <c r="J903" s="110"/>
    </row>
    <row r="904" spans="3:10" x14ac:dyDescent="0.2">
      <c r="C904" s="107"/>
      <c r="D904" s="108"/>
      <c r="E904" s="109"/>
      <c r="F904" s="110"/>
      <c r="G904" s="110"/>
      <c r="H904" s="110"/>
      <c r="I904" s="110"/>
      <c r="J904" s="110"/>
    </row>
    <row r="905" spans="3:10" x14ac:dyDescent="0.2">
      <c r="C905" s="107"/>
      <c r="D905" s="108"/>
      <c r="E905" s="109"/>
      <c r="F905" s="110"/>
      <c r="G905" s="110"/>
      <c r="H905" s="110"/>
      <c r="I905" s="110"/>
      <c r="J905" s="110"/>
    </row>
    <row r="906" spans="3:10" x14ac:dyDescent="0.2">
      <c r="C906" s="107"/>
      <c r="D906" s="108"/>
      <c r="E906" s="109"/>
      <c r="F906" s="110"/>
      <c r="G906" s="110"/>
      <c r="H906" s="110"/>
      <c r="I906" s="110"/>
      <c r="J906" s="110"/>
    </row>
    <row r="907" spans="3:10" x14ac:dyDescent="0.2">
      <c r="C907" s="107"/>
      <c r="D907" s="108"/>
      <c r="E907" s="109"/>
      <c r="F907" s="110"/>
      <c r="G907" s="110"/>
      <c r="H907" s="110"/>
      <c r="I907" s="110"/>
      <c r="J907" s="110"/>
    </row>
    <row r="908" spans="3:10" x14ac:dyDescent="0.2">
      <c r="C908" s="107"/>
      <c r="D908" s="108"/>
      <c r="E908" s="109"/>
      <c r="F908" s="110"/>
      <c r="G908" s="110"/>
      <c r="H908" s="110"/>
      <c r="I908" s="110"/>
      <c r="J908" s="110"/>
    </row>
    <row r="909" spans="3:10" x14ac:dyDescent="0.2">
      <c r="C909" s="107"/>
      <c r="D909" s="108"/>
      <c r="E909" s="109"/>
      <c r="F909" s="110"/>
      <c r="G909" s="110"/>
      <c r="H909" s="110"/>
      <c r="I909" s="110"/>
      <c r="J909" s="110"/>
    </row>
    <row r="910" spans="3:10" x14ac:dyDescent="0.2">
      <c r="C910" s="107"/>
      <c r="D910" s="108"/>
      <c r="E910" s="109"/>
      <c r="F910" s="110"/>
      <c r="G910" s="110"/>
      <c r="H910" s="110"/>
      <c r="I910" s="110"/>
      <c r="J910" s="110"/>
    </row>
    <row r="911" spans="3:10" x14ac:dyDescent="0.2">
      <c r="C911" s="107"/>
      <c r="D911" s="108"/>
      <c r="E911" s="109"/>
      <c r="F911" s="110"/>
      <c r="G911" s="110"/>
      <c r="H911" s="110"/>
      <c r="I911" s="110"/>
      <c r="J911" s="110"/>
    </row>
    <row r="912" spans="3:10" x14ac:dyDescent="0.2">
      <c r="C912" s="107"/>
      <c r="D912" s="108"/>
      <c r="E912" s="109"/>
      <c r="F912" s="110"/>
      <c r="G912" s="110"/>
      <c r="H912" s="110"/>
      <c r="I912" s="110"/>
      <c r="J912" s="110"/>
    </row>
    <row r="913" spans="3:10" x14ac:dyDescent="0.2">
      <c r="C913" s="107"/>
      <c r="D913" s="108"/>
      <c r="E913" s="109"/>
      <c r="F913" s="110"/>
      <c r="G913" s="110"/>
      <c r="H913" s="110"/>
      <c r="I913" s="110"/>
      <c r="J913" s="110"/>
    </row>
    <row r="914" spans="3:10" x14ac:dyDescent="0.2">
      <c r="C914" s="107"/>
      <c r="D914" s="108"/>
      <c r="E914" s="109"/>
      <c r="F914" s="110"/>
      <c r="G914" s="110"/>
      <c r="H914" s="110"/>
      <c r="I914" s="110"/>
      <c r="J914" s="110"/>
    </row>
    <row r="915" spans="3:10" x14ac:dyDescent="0.2">
      <c r="C915" s="107"/>
      <c r="D915" s="108"/>
      <c r="E915" s="109"/>
      <c r="F915" s="110"/>
      <c r="G915" s="110"/>
      <c r="H915" s="110"/>
      <c r="I915" s="110"/>
      <c r="J915" s="110"/>
    </row>
    <row r="916" spans="3:10" x14ac:dyDescent="0.2">
      <c r="C916" s="107"/>
      <c r="D916" s="108"/>
      <c r="E916" s="109"/>
      <c r="F916" s="110"/>
      <c r="G916" s="110"/>
      <c r="H916" s="110"/>
      <c r="I916" s="110"/>
      <c r="J916" s="110"/>
    </row>
    <row r="917" spans="3:10" x14ac:dyDescent="0.2">
      <c r="C917" s="107"/>
      <c r="D917" s="108"/>
      <c r="E917" s="109"/>
      <c r="F917" s="110"/>
      <c r="G917" s="110"/>
      <c r="H917" s="110"/>
      <c r="I917" s="110"/>
      <c r="J917" s="110"/>
    </row>
    <row r="918" spans="3:10" x14ac:dyDescent="0.2">
      <c r="C918" s="107"/>
      <c r="D918" s="108"/>
      <c r="E918" s="109"/>
      <c r="F918" s="110"/>
      <c r="G918" s="110"/>
      <c r="H918" s="110"/>
      <c r="I918" s="110"/>
      <c r="J918" s="110"/>
    </row>
    <row r="919" spans="3:10" x14ac:dyDescent="0.2">
      <c r="C919" s="107"/>
      <c r="D919" s="108"/>
      <c r="E919" s="109"/>
      <c r="F919" s="110"/>
      <c r="G919" s="110"/>
      <c r="H919" s="110"/>
      <c r="I919" s="110"/>
      <c r="J919" s="110"/>
    </row>
    <row r="920" spans="3:10" x14ac:dyDescent="0.2">
      <c r="C920" s="107"/>
      <c r="D920" s="108"/>
      <c r="E920" s="109"/>
      <c r="F920" s="110"/>
      <c r="G920" s="110"/>
      <c r="H920" s="110"/>
      <c r="I920" s="110"/>
      <c r="J920" s="110"/>
    </row>
    <row r="921" spans="3:10" x14ac:dyDescent="0.2">
      <c r="C921" s="107"/>
      <c r="D921" s="108"/>
      <c r="E921" s="109"/>
      <c r="F921" s="110"/>
      <c r="G921" s="110"/>
      <c r="H921" s="110"/>
      <c r="I921" s="110"/>
      <c r="J921" s="110"/>
    </row>
    <row r="922" spans="3:10" x14ac:dyDescent="0.2">
      <c r="C922" s="107"/>
      <c r="D922" s="108"/>
      <c r="E922" s="109"/>
      <c r="F922" s="110"/>
      <c r="G922" s="110"/>
      <c r="H922" s="110"/>
      <c r="I922" s="110"/>
      <c r="J922" s="110"/>
    </row>
    <row r="923" spans="3:10" x14ac:dyDescent="0.2">
      <c r="C923" s="107"/>
      <c r="D923" s="108"/>
      <c r="E923" s="109"/>
      <c r="F923" s="110"/>
      <c r="G923" s="110"/>
      <c r="H923" s="110"/>
      <c r="I923" s="110"/>
      <c r="J923" s="110"/>
    </row>
    <row r="924" spans="3:10" x14ac:dyDescent="0.2">
      <c r="C924" s="107"/>
      <c r="D924" s="108"/>
      <c r="E924" s="109"/>
      <c r="F924" s="110"/>
      <c r="G924" s="110"/>
      <c r="H924" s="110"/>
      <c r="I924" s="110"/>
      <c r="J924" s="110"/>
    </row>
    <row r="925" spans="3:10" x14ac:dyDescent="0.2">
      <c r="C925" s="107"/>
      <c r="D925" s="108"/>
      <c r="E925" s="109"/>
      <c r="F925" s="110"/>
      <c r="G925" s="110"/>
      <c r="H925" s="110"/>
      <c r="I925" s="110"/>
      <c r="J925" s="110"/>
    </row>
    <row r="926" spans="3:10" x14ac:dyDescent="0.2">
      <c r="C926" s="107"/>
      <c r="D926" s="108"/>
      <c r="E926" s="109"/>
      <c r="F926" s="110"/>
      <c r="G926" s="110"/>
      <c r="H926" s="110"/>
      <c r="I926" s="110"/>
      <c r="J926" s="110"/>
    </row>
    <row r="927" spans="3:10" x14ac:dyDescent="0.2">
      <c r="C927" s="107"/>
      <c r="D927" s="108"/>
      <c r="E927" s="109"/>
      <c r="F927" s="110"/>
      <c r="G927" s="110"/>
      <c r="H927" s="110"/>
      <c r="I927" s="110"/>
      <c r="J927" s="110"/>
    </row>
    <row r="928" spans="3:10" x14ac:dyDescent="0.2">
      <c r="C928" s="107"/>
      <c r="D928" s="108"/>
      <c r="E928" s="109"/>
      <c r="F928" s="110"/>
      <c r="G928" s="110"/>
      <c r="H928" s="110"/>
      <c r="I928" s="110"/>
      <c r="J928" s="110"/>
    </row>
    <row r="929" spans="3:10" x14ac:dyDescent="0.2">
      <c r="C929" s="107"/>
      <c r="D929" s="108"/>
      <c r="E929" s="109"/>
      <c r="F929" s="110"/>
      <c r="G929" s="110"/>
      <c r="H929" s="110"/>
      <c r="I929" s="110"/>
      <c r="J929" s="110"/>
    </row>
    <row r="930" spans="3:10" x14ac:dyDescent="0.2">
      <c r="C930" s="107"/>
      <c r="D930" s="108"/>
      <c r="E930" s="109"/>
      <c r="F930" s="110"/>
      <c r="G930" s="110"/>
      <c r="H930" s="110"/>
      <c r="I930" s="110"/>
      <c r="J930" s="110"/>
    </row>
    <row r="931" spans="3:10" x14ac:dyDescent="0.2">
      <c r="C931" s="107"/>
      <c r="D931" s="108"/>
      <c r="E931" s="109"/>
      <c r="F931" s="110"/>
      <c r="G931" s="110"/>
      <c r="H931" s="110"/>
      <c r="I931" s="110"/>
      <c r="J931" s="110"/>
    </row>
    <row r="932" spans="3:10" x14ac:dyDescent="0.2">
      <c r="C932" s="107"/>
      <c r="D932" s="108"/>
      <c r="E932" s="109"/>
      <c r="F932" s="110"/>
      <c r="G932" s="110"/>
      <c r="H932" s="110"/>
      <c r="I932" s="110"/>
      <c r="J932" s="110"/>
    </row>
    <row r="933" spans="3:10" x14ac:dyDescent="0.2">
      <c r="C933" s="107"/>
      <c r="D933" s="108"/>
      <c r="E933" s="109"/>
      <c r="F933" s="110"/>
      <c r="G933" s="110"/>
      <c r="H933" s="110"/>
      <c r="I933" s="110"/>
      <c r="J933" s="110"/>
    </row>
    <row r="934" spans="3:10" x14ac:dyDescent="0.2">
      <c r="C934" s="107"/>
      <c r="D934" s="108"/>
      <c r="E934" s="109"/>
      <c r="F934" s="110"/>
      <c r="G934" s="110"/>
      <c r="H934" s="110"/>
      <c r="I934" s="110"/>
      <c r="J934" s="110"/>
    </row>
    <row r="935" spans="3:10" x14ac:dyDescent="0.2">
      <c r="C935" s="107"/>
      <c r="D935" s="108"/>
      <c r="E935" s="109"/>
      <c r="F935" s="110"/>
      <c r="G935" s="110"/>
      <c r="H935" s="110"/>
      <c r="I935" s="110"/>
      <c r="J935" s="110"/>
    </row>
    <row r="936" spans="3:10" x14ac:dyDescent="0.2">
      <c r="C936" s="107"/>
      <c r="D936" s="108"/>
      <c r="E936" s="109"/>
      <c r="F936" s="110"/>
      <c r="G936" s="110"/>
      <c r="H936" s="110"/>
      <c r="I936" s="110"/>
      <c r="J936" s="110"/>
    </row>
    <row r="937" spans="3:10" x14ac:dyDescent="0.2">
      <c r="C937" s="107"/>
      <c r="D937" s="108"/>
      <c r="E937" s="109"/>
      <c r="F937" s="110"/>
      <c r="G937" s="110"/>
      <c r="H937" s="110"/>
      <c r="I937" s="110"/>
      <c r="J937" s="110"/>
    </row>
    <row r="938" spans="3:10" x14ac:dyDescent="0.2">
      <c r="C938" s="107"/>
      <c r="D938" s="108"/>
      <c r="E938" s="109"/>
      <c r="F938" s="110"/>
      <c r="G938" s="110"/>
      <c r="H938" s="110"/>
      <c r="I938" s="110"/>
      <c r="J938" s="110"/>
    </row>
    <row r="939" spans="3:10" x14ac:dyDescent="0.2">
      <c r="C939" s="107"/>
      <c r="D939" s="108"/>
      <c r="E939" s="109"/>
      <c r="F939" s="110"/>
      <c r="G939" s="110"/>
      <c r="H939" s="110"/>
      <c r="I939" s="110"/>
      <c r="J939" s="110"/>
    </row>
    <row r="940" spans="3:10" x14ac:dyDescent="0.2">
      <c r="C940" s="107"/>
      <c r="D940" s="108"/>
      <c r="E940" s="109"/>
      <c r="F940" s="110"/>
      <c r="G940" s="110"/>
      <c r="H940" s="110"/>
      <c r="I940" s="110"/>
      <c r="J940" s="110"/>
    </row>
    <row r="941" spans="3:10" x14ac:dyDescent="0.2">
      <c r="C941" s="107"/>
      <c r="D941" s="108"/>
      <c r="E941" s="109"/>
      <c r="F941" s="110"/>
      <c r="G941" s="110"/>
      <c r="H941" s="110"/>
      <c r="I941" s="110"/>
      <c r="J941" s="110"/>
    </row>
    <row r="942" spans="3:10" x14ac:dyDescent="0.2">
      <c r="C942" s="107"/>
      <c r="D942" s="108"/>
      <c r="E942" s="109"/>
      <c r="F942" s="110"/>
      <c r="G942" s="110"/>
      <c r="H942" s="110"/>
      <c r="I942" s="110"/>
      <c r="J942" s="110"/>
    </row>
    <row r="943" spans="3:10" x14ac:dyDescent="0.2">
      <c r="C943" s="107"/>
      <c r="D943" s="108"/>
      <c r="E943" s="109"/>
      <c r="F943" s="110"/>
      <c r="G943" s="110"/>
      <c r="H943" s="110"/>
      <c r="I943" s="110"/>
      <c r="J943" s="110"/>
    </row>
    <row r="944" spans="3:10" x14ac:dyDescent="0.2">
      <c r="C944" s="107"/>
      <c r="D944" s="108"/>
      <c r="E944" s="109"/>
      <c r="F944" s="110"/>
      <c r="G944" s="110"/>
      <c r="H944" s="110"/>
      <c r="I944" s="110"/>
      <c r="J944" s="110"/>
    </row>
    <row r="945" spans="3:10" x14ac:dyDescent="0.2">
      <c r="C945" s="107"/>
      <c r="D945" s="108"/>
      <c r="E945" s="109"/>
      <c r="F945" s="110"/>
      <c r="G945" s="110"/>
      <c r="H945" s="110"/>
      <c r="I945" s="110"/>
      <c r="J945" s="110"/>
    </row>
    <row r="946" spans="3:10" x14ac:dyDescent="0.2">
      <c r="C946" s="107"/>
      <c r="D946" s="108"/>
      <c r="E946" s="109"/>
      <c r="F946" s="110"/>
      <c r="G946" s="110"/>
      <c r="H946" s="110"/>
      <c r="I946" s="110"/>
      <c r="J946" s="110"/>
    </row>
    <row r="947" spans="3:10" x14ac:dyDescent="0.2">
      <c r="C947" s="107"/>
      <c r="D947" s="108"/>
      <c r="E947" s="109"/>
      <c r="F947" s="110"/>
      <c r="G947" s="110"/>
      <c r="H947" s="110"/>
      <c r="I947" s="110"/>
      <c r="J947" s="110"/>
    </row>
    <row r="948" spans="3:10" x14ac:dyDescent="0.2">
      <c r="C948" s="107"/>
      <c r="D948" s="108"/>
      <c r="E948" s="109"/>
      <c r="F948" s="110"/>
      <c r="G948" s="110"/>
      <c r="H948" s="110"/>
      <c r="I948" s="110"/>
      <c r="J948" s="110"/>
    </row>
    <row r="949" spans="3:10" x14ac:dyDescent="0.2">
      <c r="C949" s="107"/>
      <c r="D949" s="108"/>
      <c r="E949" s="109"/>
      <c r="F949" s="110"/>
      <c r="G949" s="110"/>
      <c r="H949" s="110"/>
      <c r="I949" s="110"/>
      <c r="J949" s="110"/>
    </row>
    <row r="950" spans="3:10" x14ac:dyDescent="0.2">
      <c r="C950" s="107"/>
      <c r="D950" s="108"/>
      <c r="E950" s="109"/>
      <c r="F950" s="110"/>
      <c r="G950" s="110"/>
      <c r="H950" s="110"/>
      <c r="I950" s="110"/>
      <c r="J950" s="110"/>
    </row>
    <row r="951" spans="3:10" x14ac:dyDescent="0.2">
      <c r="C951" s="107"/>
      <c r="D951" s="108"/>
      <c r="E951" s="109"/>
      <c r="F951" s="110"/>
      <c r="G951" s="110"/>
      <c r="H951" s="110"/>
      <c r="I951" s="110"/>
      <c r="J951" s="110"/>
    </row>
    <row r="952" spans="3:10" x14ac:dyDescent="0.2">
      <c r="C952" s="107"/>
      <c r="D952" s="108"/>
      <c r="E952" s="109"/>
      <c r="F952" s="110"/>
      <c r="G952" s="110"/>
      <c r="H952" s="110"/>
      <c r="I952" s="110"/>
      <c r="J952" s="110"/>
    </row>
    <row r="953" spans="3:10" x14ac:dyDescent="0.2">
      <c r="C953" s="107"/>
      <c r="D953" s="108"/>
      <c r="E953" s="109"/>
      <c r="F953" s="110"/>
      <c r="G953" s="110"/>
      <c r="H953" s="110"/>
      <c r="I953" s="110"/>
      <c r="J953" s="110"/>
    </row>
    <row r="954" spans="3:10" x14ac:dyDescent="0.2">
      <c r="C954" s="107"/>
      <c r="D954" s="108"/>
      <c r="E954" s="109"/>
      <c r="F954" s="110"/>
      <c r="G954" s="110"/>
      <c r="H954" s="110"/>
      <c r="I954" s="110"/>
      <c r="J954" s="110"/>
    </row>
    <row r="955" spans="3:10" x14ac:dyDescent="0.2">
      <c r="C955" s="107"/>
      <c r="D955" s="108"/>
      <c r="E955" s="109"/>
      <c r="F955" s="110"/>
      <c r="G955" s="110"/>
      <c r="H955" s="110"/>
      <c r="I955" s="110"/>
      <c r="J955" s="110"/>
    </row>
    <row r="956" spans="3:10" x14ac:dyDescent="0.2">
      <c r="C956" s="107"/>
      <c r="D956" s="108"/>
      <c r="E956" s="109"/>
      <c r="F956" s="110"/>
      <c r="G956" s="110"/>
      <c r="H956" s="110"/>
      <c r="I956" s="110"/>
      <c r="J956" s="110"/>
    </row>
    <row r="957" spans="3:10" x14ac:dyDescent="0.2">
      <c r="C957" s="107"/>
      <c r="D957" s="108"/>
      <c r="E957" s="109"/>
      <c r="F957" s="110"/>
      <c r="G957" s="110"/>
      <c r="H957" s="110"/>
      <c r="I957" s="110"/>
      <c r="J957" s="110"/>
    </row>
    <row r="958" spans="3:10" x14ac:dyDescent="0.2">
      <c r="C958" s="107"/>
      <c r="D958" s="108"/>
      <c r="E958" s="109"/>
      <c r="F958" s="110"/>
      <c r="G958" s="110"/>
      <c r="H958" s="110"/>
      <c r="I958" s="110"/>
      <c r="J958" s="110"/>
    </row>
    <row r="959" spans="3:10" x14ac:dyDescent="0.2">
      <c r="C959" s="107"/>
      <c r="D959" s="108"/>
      <c r="E959" s="109"/>
      <c r="F959" s="110"/>
      <c r="G959" s="110"/>
      <c r="H959" s="110"/>
      <c r="I959" s="110"/>
      <c r="J959" s="110"/>
    </row>
    <row r="960" spans="3:10" x14ac:dyDescent="0.2">
      <c r="C960" s="107"/>
      <c r="D960" s="108"/>
      <c r="E960" s="109"/>
      <c r="F960" s="110"/>
      <c r="G960" s="110"/>
      <c r="H960" s="110"/>
      <c r="I960" s="110"/>
      <c r="J960" s="110"/>
    </row>
    <row r="961" spans="3:10" x14ac:dyDescent="0.2">
      <c r="C961" s="107"/>
      <c r="D961" s="108"/>
      <c r="E961" s="109"/>
      <c r="F961" s="110"/>
      <c r="G961" s="110"/>
      <c r="H961" s="110"/>
      <c r="I961" s="110"/>
      <c r="J961" s="110"/>
    </row>
    <row r="962" spans="3:10" x14ac:dyDescent="0.2">
      <c r="C962" s="107"/>
      <c r="D962" s="108"/>
      <c r="E962" s="109"/>
      <c r="F962" s="110"/>
      <c r="G962" s="110"/>
      <c r="H962" s="110"/>
      <c r="I962" s="110"/>
      <c r="J962" s="110"/>
    </row>
    <row r="963" spans="3:10" x14ac:dyDescent="0.2">
      <c r="C963" s="107"/>
      <c r="D963" s="108"/>
      <c r="E963" s="109"/>
      <c r="F963" s="110"/>
      <c r="G963" s="110"/>
      <c r="H963" s="110"/>
      <c r="I963" s="110"/>
      <c r="J963" s="110"/>
    </row>
    <row r="964" spans="3:10" x14ac:dyDescent="0.2">
      <c r="C964" s="107"/>
      <c r="D964" s="108"/>
      <c r="E964" s="109"/>
      <c r="F964" s="110"/>
      <c r="G964" s="110"/>
      <c r="H964" s="110"/>
      <c r="I964" s="110"/>
      <c r="J964" s="110"/>
    </row>
    <row r="965" spans="3:10" x14ac:dyDescent="0.2">
      <c r="C965" s="107"/>
      <c r="D965" s="108"/>
      <c r="E965" s="109"/>
      <c r="F965" s="110"/>
      <c r="G965" s="110"/>
      <c r="H965" s="110"/>
      <c r="I965" s="110"/>
      <c r="J965" s="110"/>
    </row>
    <row r="966" spans="3:10" x14ac:dyDescent="0.2">
      <c r="C966" s="107"/>
      <c r="D966" s="108"/>
      <c r="E966" s="109"/>
      <c r="F966" s="110"/>
      <c r="G966" s="110"/>
      <c r="H966" s="110"/>
      <c r="I966" s="110"/>
      <c r="J966" s="110"/>
    </row>
    <row r="967" spans="3:10" x14ac:dyDescent="0.2">
      <c r="C967" s="107"/>
      <c r="D967" s="108"/>
      <c r="E967" s="109"/>
      <c r="F967" s="110"/>
      <c r="G967" s="110"/>
      <c r="H967" s="110"/>
      <c r="I967" s="110"/>
      <c r="J967" s="110"/>
    </row>
    <row r="968" spans="3:10" x14ac:dyDescent="0.2">
      <c r="C968" s="107"/>
      <c r="D968" s="108"/>
      <c r="E968" s="109"/>
      <c r="F968" s="110"/>
      <c r="G968" s="110"/>
      <c r="H968" s="110"/>
      <c r="I968" s="110"/>
      <c r="J968" s="110"/>
    </row>
    <row r="969" spans="3:10" x14ac:dyDescent="0.2">
      <c r="C969" s="107"/>
      <c r="D969" s="108"/>
      <c r="E969" s="109"/>
      <c r="F969" s="110"/>
      <c r="G969" s="110"/>
      <c r="H969" s="110"/>
      <c r="I969" s="110"/>
      <c r="J969" s="110"/>
    </row>
    <row r="970" spans="3:10" x14ac:dyDescent="0.2">
      <c r="C970" s="107"/>
      <c r="D970" s="108"/>
      <c r="E970" s="109"/>
      <c r="F970" s="110"/>
      <c r="G970" s="110"/>
      <c r="H970" s="110"/>
      <c r="I970" s="110"/>
      <c r="J970" s="110"/>
    </row>
    <row r="971" spans="3:10" x14ac:dyDescent="0.2">
      <c r="C971" s="107"/>
      <c r="D971" s="108"/>
      <c r="E971" s="109"/>
      <c r="F971" s="110"/>
      <c r="G971" s="110"/>
      <c r="H971" s="110"/>
      <c r="I971" s="110"/>
      <c r="J971" s="110"/>
    </row>
    <row r="972" spans="3:10" x14ac:dyDescent="0.2">
      <c r="C972" s="107"/>
      <c r="D972" s="108"/>
      <c r="E972" s="109"/>
      <c r="F972" s="110"/>
      <c r="G972" s="110"/>
      <c r="H972" s="110"/>
      <c r="I972" s="110"/>
      <c r="J972" s="110"/>
    </row>
    <row r="973" spans="3:10" x14ac:dyDescent="0.2">
      <c r="C973" s="107"/>
      <c r="D973" s="108"/>
      <c r="E973" s="109"/>
      <c r="F973" s="110"/>
      <c r="G973" s="110"/>
      <c r="H973" s="110"/>
      <c r="I973" s="110"/>
      <c r="J973" s="110"/>
    </row>
    <row r="974" spans="3:10" x14ac:dyDescent="0.2">
      <c r="C974" s="107"/>
      <c r="D974" s="108"/>
      <c r="E974" s="109"/>
      <c r="F974" s="110"/>
      <c r="G974" s="110"/>
      <c r="H974" s="110"/>
      <c r="I974" s="110"/>
      <c r="J974" s="110"/>
    </row>
    <row r="975" spans="3:10" x14ac:dyDescent="0.2">
      <c r="C975" s="107"/>
      <c r="D975" s="108"/>
      <c r="E975" s="109"/>
      <c r="F975" s="110"/>
      <c r="G975" s="110"/>
      <c r="H975" s="110"/>
      <c r="I975" s="110"/>
      <c r="J975" s="110"/>
    </row>
    <row r="976" spans="3:10" x14ac:dyDescent="0.2">
      <c r="C976" s="107"/>
      <c r="D976" s="108"/>
      <c r="E976" s="109"/>
      <c r="F976" s="110"/>
      <c r="G976" s="110"/>
      <c r="H976" s="110"/>
      <c r="I976" s="110"/>
      <c r="J976" s="110"/>
    </row>
    <row r="977" spans="3:10" x14ac:dyDescent="0.2">
      <c r="C977" s="107"/>
      <c r="D977" s="108"/>
      <c r="E977" s="109"/>
      <c r="F977" s="110"/>
      <c r="G977" s="110"/>
      <c r="H977" s="110"/>
      <c r="I977" s="110"/>
      <c r="J977" s="110"/>
    </row>
    <row r="978" spans="3:10" x14ac:dyDescent="0.2">
      <c r="C978" s="107"/>
      <c r="D978" s="108"/>
      <c r="E978" s="109"/>
      <c r="F978" s="110"/>
      <c r="G978" s="110"/>
      <c r="H978" s="110"/>
      <c r="I978" s="110"/>
      <c r="J978" s="110"/>
    </row>
    <row r="979" spans="3:10" x14ac:dyDescent="0.2">
      <c r="C979" s="107"/>
      <c r="D979" s="108"/>
      <c r="E979" s="109"/>
      <c r="F979" s="110"/>
      <c r="G979" s="110"/>
      <c r="H979" s="110"/>
      <c r="I979" s="110"/>
      <c r="J979" s="110"/>
    </row>
    <row r="980" spans="3:10" x14ac:dyDescent="0.2">
      <c r="C980" s="107"/>
      <c r="D980" s="108"/>
      <c r="E980" s="109"/>
      <c r="F980" s="110"/>
      <c r="G980" s="110"/>
      <c r="H980" s="110"/>
      <c r="I980" s="110"/>
      <c r="J980" s="110"/>
    </row>
    <row r="981" spans="3:10" x14ac:dyDescent="0.2">
      <c r="C981" s="107"/>
      <c r="D981" s="108"/>
      <c r="E981" s="109"/>
      <c r="F981" s="110"/>
      <c r="G981" s="110"/>
      <c r="H981" s="110"/>
      <c r="I981" s="110"/>
      <c r="J981" s="110"/>
    </row>
    <row r="982" spans="3:10" x14ac:dyDescent="0.2">
      <c r="C982" s="107"/>
      <c r="D982" s="108"/>
      <c r="E982" s="109"/>
      <c r="F982" s="110"/>
      <c r="G982" s="110"/>
      <c r="H982" s="110"/>
      <c r="I982" s="110"/>
      <c r="J982" s="110"/>
    </row>
    <row r="983" spans="3:10" x14ac:dyDescent="0.2">
      <c r="C983" s="107"/>
      <c r="D983" s="108"/>
      <c r="E983" s="109"/>
      <c r="F983" s="110"/>
      <c r="G983" s="110"/>
      <c r="H983" s="110"/>
      <c r="I983" s="110"/>
      <c r="J983" s="110"/>
    </row>
    <row r="984" spans="3:10" x14ac:dyDescent="0.2">
      <c r="C984" s="107"/>
      <c r="D984" s="108"/>
      <c r="E984" s="109"/>
      <c r="F984" s="110"/>
      <c r="G984" s="110"/>
      <c r="H984" s="110"/>
      <c r="I984" s="110"/>
      <c r="J984" s="110"/>
    </row>
    <row r="985" spans="3:10" x14ac:dyDescent="0.2">
      <c r="C985" s="107"/>
      <c r="D985" s="108"/>
      <c r="E985" s="109"/>
      <c r="F985" s="110"/>
      <c r="G985" s="110"/>
      <c r="H985" s="110"/>
      <c r="I985" s="110"/>
      <c r="J985" s="110"/>
    </row>
    <row r="986" spans="3:10" x14ac:dyDescent="0.2">
      <c r="C986" s="107"/>
      <c r="D986" s="108"/>
      <c r="E986" s="109"/>
      <c r="F986" s="110"/>
      <c r="G986" s="110"/>
      <c r="H986" s="110"/>
      <c r="I986" s="110"/>
      <c r="J986" s="110"/>
    </row>
    <row r="987" spans="3:10" x14ac:dyDescent="0.2">
      <c r="C987" s="107"/>
      <c r="D987" s="108"/>
      <c r="E987" s="109"/>
      <c r="F987" s="110"/>
      <c r="G987" s="110"/>
      <c r="H987" s="110"/>
      <c r="I987" s="110"/>
      <c r="J987" s="110"/>
    </row>
    <row r="988" spans="3:10" x14ac:dyDescent="0.2">
      <c r="C988" s="107"/>
      <c r="D988" s="108"/>
      <c r="E988" s="109"/>
      <c r="F988" s="110"/>
      <c r="G988" s="110"/>
      <c r="H988" s="110"/>
      <c r="I988" s="110"/>
      <c r="J988" s="110"/>
    </row>
    <row r="989" spans="3:10" x14ac:dyDescent="0.2">
      <c r="C989" s="107"/>
      <c r="D989" s="108"/>
      <c r="E989" s="109"/>
      <c r="F989" s="110"/>
      <c r="G989" s="110"/>
      <c r="H989" s="110"/>
      <c r="I989" s="110"/>
      <c r="J989" s="110"/>
    </row>
    <row r="990" spans="3:10" x14ac:dyDescent="0.2">
      <c r="C990" s="107"/>
      <c r="D990" s="108"/>
      <c r="E990" s="109"/>
      <c r="F990" s="110"/>
      <c r="G990" s="110"/>
      <c r="H990" s="110"/>
      <c r="I990" s="110"/>
      <c r="J990" s="110"/>
    </row>
    <row r="991" spans="3:10" x14ac:dyDescent="0.2">
      <c r="C991" s="107"/>
      <c r="D991" s="108"/>
      <c r="E991" s="109"/>
      <c r="F991" s="110"/>
      <c r="G991" s="110"/>
      <c r="H991" s="110"/>
      <c r="I991" s="110"/>
      <c r="J991" s="110"/>
    </row>
    <row r="992" spans="3:10" x14ac:dyDescent="0.2">
      <c r="C992" s="107"/>
      <c r="D992" s="108"/>
      <c r="E992" s="109"/>
      <c r="F992" s="110"/>
      <c r="G992" s="110"/>
      <c r="H992" s="110"/>
      <c r="I992" s="110"/>
      <c r="J992" s="110"/>
    </row>
    <row r="993" spans="3:10" x14ac:dyDescent="0.2">
      <c r="C993" s="107"/>
      <c r="D993" s="108"/>
      <c r="E993" s="109"/>
      <c r="F993" s="110"/>
      <c r="G993" s="110"/>
      <c r="H993" s="110"/>
      <c r="I993" s="110"/>
      <c r="J993" s="110"/>
    </row>
    <row r="994" spans="3:10" x14ac:dyDescent="0.2">
      <c r="C994" s="107"/>
      <c r="D994" s="108"/>
      <c r="E994" s="109"/>
      <c r="F994" s="110"/>
      <c r="G994" s="110"/>
      <c r="H994" s="110"/>
      <c r="I994" s="110"/>
      <c r="J994" s="110"/>
    </row>
    <row r="995" spans="3:10" x14ac:dyDescent="0.2">
      <c r="C995" s="107"/>
      <c r="D995" s="108"/>
      <c r="E995" s="109"/>
      <c r="F995" s="110"/>
      <c r="G995" s="110"/>
      <c r="H995" s="110"/>
      <c r="I995" s="110"/>
      <c r="J995" s="110"/>
    </row>
    <row r="996" spans="3:10" x14ac:dyDescent="0.2">
      <c r="C996" s="107"/>
      <c r="D996" s="108"/>
      <c r="E996" s="109"/>
      <c r="F996" s="110"/>
      <c r="G996" s="110"/>
      <c r="H996" s="110"/>
      <c r="I996" s="110"/>
      <c r="J996" s="110"/>
    </row>
    <row r="997" spans="3:10" x14ac:dyDescent="0.2">
      <c r="C997" s="107"/>
      <c r="D997" s="108"/>
      <c r="E997" s="109"/>
      <c r="F997" s="110"/>
      <c r="G997" s="110"/>
      <c r="H997" s="110"/>
      <c r="I997" s="110"/>
      <c r="J997" s="110"/>
    </row>
    <row r="998" spans="3:10" x14ac:dyDescent="0.2">
      <c r="C998" s="107"/>
      <c r="D998" s="108"/>
      <c r="E998" s="109"/>
      <c r="F998" s="110"/>
      <c r="G998" s="110"/>
      <c r="H998" s="110"/>
      <c r="I998" s="110"/>
      <c r="J998" s="110"/>
    </row>
    <row r="999" spans="3:10" x14ac:dyDescent="0.2">
      <c r="C999" s="107"/>
      <c r="D999" s="108"/>
      <c r="E999" s="109"/>
      <c r="F999" s="110"/>
      <c r="G999" s="110"/>
      <c r="H999" s="110"/>
      <c r="I999" s="110"/>
      <c r="J999" s="110"/>
    </row>
    <row r="1000" spans="3:10" x14ac:dyDescent="0.2">
      <c r="C1000" s="107"/>
      <c r="D1000" s="108"/>
      <c r="E1000" s="109"/>
      <c r="F1000" s="110"/>
      <c r="G1000" s="110"/>
      <c r="H1000" s="110"/>
      <c r="I1000" s="110"/>
      <c r="J1000" s="110"/>
    </row>
    <row r="1001" spans="3:10" x14ac:dyDescent="0.2">
      <c r="C1001" s="107"/>
      <c r="D1001" s="108"/>
      <c r="E1001" s="109"/>
      <c r="F1001" s="110"/>
      <c r="G1001" s="110"/>
      <c r="H1001" s="110"/>
      <c r="I1001" s="110"/>
      <c r="J1001" s="110"/>
    </row>
    <row r="1002" spans="3:10" x14ac:dyDescent="0.2">
      <c r="C1002" s="107"/>
      <c r="D1002" s="108"/>
      <c r="E1002" s="109"/>
      <c r="F1002" s="110"/>
      <c r="G1002" s="110"/>
      <c r="H1002" s="110"/>
      <c r="I1002" s="110"/>
      <c r="J1002" s="110"/>
    </row>
    <row r="1003" spans="3:10" x14ac:dyDescent="0.2">
      <c r="C1003" s="107"/>
      <c r="D1003" s="108"/>
      <c r="E1003" s="109"/>
      <c r="F1003" s="110"/>
      <c r="G1003" s="110"/>
      <c r="H1003" s="110"/>
      <c r="I1003" s="110"/>
      <c r="J1003" s="110"/>
    </row>
    <row r="1004" spans="3:10" x14ac:dyDescent="0.2">
      <c r="C1004" s="107"/>
      <c r="D1004" s="108"/>
      <c r="E1004" s="109"/>
      <c r="F1004" s="110"/>
      <c r="G1004" s="110"/>
      <c r="H1004" s="110"/>
      <c r="I1004" s="110"/>
      <c r="J1004" s="110"/>
    </row>
    <row r="1005" spans="3:10" x14ac:dyDescent="0.2">
      <c r="C1005" s="107"/>
      <c r="D1005" s="108"/>
      <c r="E1005" s="109"/>
      <c r="F1005" s="110"/>
      <c r="G1005" s="110"/>
      <c r="H1005" s="110"/>
      <c r="I1005" s="110"/>
      <c r="J1005" s="110"/>
    </row>
    <row r="1006" spans="3:10" x14ac:dyDescent="0.2">
      <c r="C1006" s="107"/>
      <c r="D1006" s="108"/>
      <c r="E1006" s="109"/>
      <c r="F1006" s="110"/>
      <c r="G1006" s="110"/>
      <c r="H1006" s="110"/>
      <c r="I1006" s="110"/>
      <c r="J1006" s="110"/>
    </row>
    <row r="1007" spans="3:10" x14ac:dyDescent="0.2">
      <c r="C1007" s="107"/>
      <c r="D1007" s="108"/>
      <c r="E1007" s="109"/>
      <c r="F1007" s="110"/>
      <c r="G1007" s="110"/>
      <c r="H1007" s="110"/>
      <c r="I1007" s="110"/>
      <c r="J1007" s="110"/>
    </row>
    <row r="1008" spans="3:10" x14ac:dyDescent="0.2">
      <c r="C1008" s="107"/>
      <c r="D1008" s="108"/>
      <c r="E1008" s="109"/>
      <c r="F1008" s="110"/>
      <c r="G1008" s="110"/>
      <c r="H1008" s="110"/>
      <c r="I1008" s="110"/>
      <c r="J1008" s="110"/>
    </row>
    <row r="1009" spans="3:10" x14ac:dyDescent="0.2">
      <c r="C1009" s="107"/>
      <c r="D1009" s="108"/>
      <c r="E1009" s="109"/>
      <c r="F1009" s="110"/>
      <c r="G1009" s="110"/>
      <c r="H1009" s="110"/>
      <c r="I1009" s="110"/>
      <c r="J1009" s="110"/>
    </row>
    <row r="1010" spans="3:10" x14ac:dyDescent="0.2">
      <c r="C1010" s="107"/>
      <c r="D1010" s="108"/>
      <c r="E1010" s="109"/>
      <c r="F1010" s="110"/>
      <c r="G1010" s="110"/>
      <c r="H1010" s="110"/>
      <c r="I1010" s="110"/>
      <c r="J1010" s="110"/>
    </row>
    <row r="1011" spans="3:10" x14ac:dyDescent="0.2">
      <c r="C1011" s="107"/>
      <c r="D1011" s="108"/>
      <c r="E1011" s="109"/>
      <c r="F1011" s="110"/>
      <c r="G1011" s="110"/>
      <c r="H1011" s="110"/>
      <c r="I1011" s="110"/>
      <c r="J1011" s="110"/>
    </row>
    <row r="1012" spans="3:10" x14ac:dyDescent="0.2">
      <c r="C1012" s="107"/>
      <c r="D1012" s="108"/>
      <c r="E1012" s="109"/>
      <c r="F1012" s="110"/>
      <c r="G1012" s="110"/>
      <c r="H1012" s="110"/>
      <c r="I1012" s="110"/>
      <c r="J1012" s="110"/>
    </row>
    <row r="1013" spans="3:10" x14ac:dyDescent="0.2">
      <c r="C1013" s="107"/>
      <c r="D1013" s="108"/>
      <c r="E1013" s="109"/>
      <c r="F1013" s="110"/>
      <c r="G1013" s="110"/>
      <c r="H1013" s="110"/>
      <c r="I1013" s="110"/>
      <c r="J1013" s="110"/>
    </row>
    <row r="1014" spans="3:10" x14ac:dyDescent="0.2">
      <c r="C1014" s="107"/>
      <c r="D1014" s="108"/>
      <c r="E1014" s="109"/>
      <c r="F1014" s="110"/>
      <c r="G1014" s="110"/>
      <c r="H1014" s="110"/>
      <c r="I1014" s="110"/>
      <c r="J1014" s="110"/>
    </row>
    <row r="1015" spans="3:10" x14ac:dyDescent="0.2">
      <c r="C1015" s="107"/>
      <c r="D1015" s="108"/>
      <c r="E1015" s="109"/>
      <c r="F1015" s="110"/>
      <c r="G1015" s="110"/>
      <c r="H1015" s="110"/>
      <c r="I1015" s="110"/>
      <c r="J1015" s="110"/>
    </row>
    <row r="1016" spans="3:10" x14ac:dyDescent="0.2">
      <c r="C1016" s="107"/>
      <c r="D1016" s="108"/>
      <c r="E1016" s="109"/>
      <c r="F1016" s="110"/>
      <c r="G1016" s="110"/>
      <c r="H1016" s="110"/>
      <c r="I1016" s="110"/>
      <c r="J1016" s="110"/>
    </row>
    <row r="1017" spans="3:10" x14ac:dyDescent="0.2">
      <c r="C1017" s="107"/>
      <c r="D1017" s="108"/>
      <c r="E1017" s="109"/>
      <c r="F1017" s="110"/>
      <c r="G1017" s="110"/>
      <c r="H1017" s="110"/>
      <c r="I1017" s="110"/>
      <c r="J1017" s="110"/>
    </row>
    <row r="1018" spans="3:10" x14ac:dyDescent="0.2">
      <c r="C1018" s="107"/>
      <c r="D1018" s="108"/>
      <c r="E1018" s="109"/>
      <c r="F1018" s="110"/>
      <c r="G1018" s="110"/>
      <c r="H1018" s="110"/>
      <c r="I1018" s="110"/>
      <c r="J1018" s="110"/>
    </row>
    <row r="1019" spans="3:10" x14ac:dyDescent="0.2">
      <c r="C1019" s="107"/>
      <c r="D1019" s="108"/>
      <c r="E1019" s="109"/>
      <c r="F1019" s="110"/>
      <c r="G1019" s="110"/>
      <c r="H1019" s="110"/>
      <c r="I1019" s="110"/>
      <c r="J1019" s="110"/>
    </row>
    <row r="1020" spans="3:10" x14ac:dyDescent="0.2">
      <c r="C1020" s="107"/>
      <c r="D1020" s="108"/>
      <c r="E1020" s="109"/>
      <c r="F1020" s="110"/>
      <c r="G1020" s="110"/>
      <c r="H1020" s="110"/>
      <c r="I1020" s="110"/>
      <c r="J1020" s="110"/>
    </row>
    <row r="1021" spans="3:10" x14ac:dyDescent="0.2">
      <c r="C1021" s="107"/>
      <c r="D1021" s="108"/>
      <c r="E1021" s="109"/>
      <c r="F1021" s="110"/>
      <c r="G1021" s="110"/>
      <c r="H1021" s="110"/>
      <c r="I1021" s="110"/>
      <c r="J1021" s="110"/>
    </row>
    <row r="1022" spans="3:10" x14ac:dyDescent="0.2">
      <c r="C1022" s="107"/>
      <c r="D1022" s="108"/>
      <c r="E1022" s="109"/>
      <c r="F1022" s="110"/>
      <c r="G1022" s="110"/>
      <c r="H1022" s="110"/>
      <c r="I1022" s="110"/>
      <c r="J1022" s="110"/>
    </row>
    <row r="1023" spans="3:10" x14ac:dyDescent="0.2">
      <c r="C1023" s="107"/>
      <c r="D1023" s="108"/>
      <c r="E1023" s="109"/>
      <c r="F1023" s="110"/>
      <c r="G1023" s="110"/>
      <c r="H1023" s="110"/>
      <c r="I1023" s="110"/>
      <c r="J1023" s="110"/>
    </row>
    <row r="1024" spans="3:10" x14ac:dyDescent="0.2">
      <c r="C1024" s="107"/>
      <c r="D1024" s="108"/>
      <c r="E1024" s="109"/>
      <c r="F1024" s="110"/>
      <c r="G1024" s="110"/>
      <c r="H1024" s="110"/>
      <c r="I1024" s="110"/>
      <c r="J1024" s="110"/>
    </row>
    <row r="1025" spans="3:10" x14ac:dyDescent="0.2">
      <c r="C1025" s="107"/>
      <c r="D1025" s="108"/>
      <c r="E1025" s="109"/>
      <c r="F1025" s="110"/>
      <c r="G1025" s="110"/>
      <c r="H1025" s="110"/>
      <c r="I1025" s="110"/>
      <c r="J1025" s="110"/>
    </row>
    <row r="1026" spans="3:10" x14ac:dyDescent="0.2">
      <c r="C1026" s="107"/>
      <c r="D1026" s="108"/>
      <c r="E1026" s="109"/>
      <c r="F1026" s="110"/>
      <c r="G1026" s="110"/>
      <c r="H1026" s="110"/>
      <c r="I1026" s="110"/>
      <c r="J1026" s="110"/>
    </row>
    <row r="1027" spans="3:10" x14ac:dyDescent="0.2">
      <c r="C1027" s="107"/>
      <c r="D1027" s="108"/>
      <c r="E1027" s="109"/>
      <c r="F1027" s="110"/>
      <c r="G1027" s="110"/>
      <c r="H1027" s="110"/>
      <c r="I1027" s="110"/>
      <c r="J1027" s="110"/>
    </row>
  </sheetData>
  <mergeCells count="6">
    <mergeCell ref="A1:G1"/>
    <mergeCell ref="A6:G6"/>
    <mergeCell ref="A3:B3"/>
    <mergeCell ref="A5:B5"/>
    <mergeCell ref="C3:F3"/>
    <mergeCell ref="C5:H5"/>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A1:J1022"/>
  <sheetViews>
    <sheetView workbookViewId="0">
      <selection activeCell="M7" sqref="M7"/>
    </sheetView>
  </sheetViews>
  <sheetFormatPr defaultColWidth="9.7109375" defaultRowHeight="12.75" x14ac:dyDescent="0.2"/>
  <cols>
    <col min="1" max="1" width="6.7109375" style="20" customWidth="1"/>
    <col min="2" max="2" width="14" style="20" customWidth="1"/>
    <col min="3" max="3" width="46.5703125" style="25" bestFit="1" customWidth="1"/>
    <col min="4" max="4" width="10.7109375" style="26" customWidth="1"/>
    <col min="5" max="5" width="50.7109375" style="27" customWidth="1"/>
    <col min="6" max="10" width="10.7109375" style="28" customWidth="1"/>
    <col min="11" max="258" width="9.7109375" style="1"/>
    <col min="259" max="259" width="6.7109375" style="1" customWidth="1"/>
    <col min="260" max="260" width="14" style="1" customWidth="1"/>
    <col min="261" max="261" width="48" style="1" customWidth="1"/>
    <col min="262" max="262" width="45.42578125" style="1" customWidth="1"/>
    <col min="263" max="263" width="10.5703125" style="1" customWidth="1"/>
    <col min="264" max="264" width="9.7109375" style="1" customWidth="1"/>
    <col min="265" max="265" width="8.28515625" style="1" customWidth="1"/>
    <col min="266" max="266" width="9.7109375" style="1" customWidth="1"/>
    <col min="267" max="514" width="9.7109375" style="1"/>
    <col min="515" max="515" width="6.7109375" style="1" customWidth="1"/>
    <col min="516" max="516" width="14" style="1" customWidth="1"/>
    <col min="517" max="517" width="48" style="1" customWidth="1"/>
    <col min="518" max="518" width="45.42578125" style="1" customWidth="1"/>
    <col min="519" max="519" width="10.5703125" style="1" customWidth="1"/>
    <col min="520" max="520" width="9.7109375" style="1" customWidth="1"/>
    <col min="521" max="521" width="8.28515625" style="1" customWidth="1"/>
    <col min="522" max="522" width="9.7109375" style="1" customWidth="1"/>
    <col min="523" max="770" width="9.7109375" style="1"/>
    <col min="771" max="771" width="6.7109375" style="1" customWidth="1"/>
    <col min="772" max="772" width="14" style="1" customWidth="1"/>
    <col min="773" max="773" width="48" style="1" customWidth="1"/>
    <col min="774" max="774" width="45.42578125" style="1" customWidth="1"/>
    <col min="775" max="775" width="10.5703125" style="1" customWidth="1"/>
    <col min="776" max="776" width="9.7109375" style="1" customWidth="1"/>
    <col min="777" max="777" width="8.28515625" style="1" customWidth="1"/>
    <col min="778" max="778" width="9.7109375" style="1" customWidth="1"/>
    <col min="779" max="1026" width="9.7109375" style="1"/>
    <col min="1027" max="1027" width="6.7109375" style="1" customWidth="1"/>
    <col min="1028" max="1028" width="14" style="1" customWidth="1"/>
    <col min="1029" max="1029" width="48" style="1" customWidth="1"/>
    <col min="1030" max="1030" width="45.42578125" style="1" customWidth="1"/>
    <col min="1031" max="1031" width="10.5703125" style="1" customWidth="1"/>
    <col min="1032" max="1032" width="9.7109375" style="1" customWidth="1"/>
    <col min="1033" max="1033" width="8.28515625" style="1" customWidth="1"/>
    <col min="1034" max="1034" width="9.7109375" style="1" customWidth="1"/>
    <col min="1035" max="1282" width="9.7109375" style="1"/>
    <col min="1283" max="1283" width="6.7109375" style="1" customWidth="1"/>
    <col min="1284" max="1284" width="14" style="1" customWidth="1"/>
    <col min="1285" max="1285" width="48" style="1" customWidth="1"/>
    <col min="1286" max="1286" width="45.42578125" style="1" customWidth="1"/>
    <col min="1287" max="1287" width="10.5703125" style="1" customWidth="1"/>
    <col min="1288" max="1288" width="9.7109375" style="1" customWidth="1"/>
    <col min="1289" max="1289" width="8.28515625" style="1" customWidth="1"/>
    <col min="1290" max="1290" width="9.7109375" style="1" customWidth="1"/>
    <col min="1291" max="1538" width="9.7109375" style="1"/>
    <col min="1539" max="1539" width="6.7109375" style="1" customWidth="1"/>
    <col min="1540" max="1540" width="14" style="1" customWidth="1"/>
    <col min="1541" max="1541" width="48" style="1" customWidth="1"/>
    <col min="1542" max="1542" width="45.42578125" style="1" customWidth="1"/>
    <col min="1543" max="1543" width="10.5703125" style="1" customWidth="1"/>
    <col min="1544" max="1544" width="9.7109375" style="1" customWidth="1"/>
    <col min="1545" max="1545" width="8.28515625" style="1" customWidth="1"/>
    <col min="1546" max="1546" width="9.7109375" style="1" customWidth="1"/>
    <col min="1547" max="1794" width="9.7109375" style="1"/>
    <col min="1795" max="1795" width="6.7109375" style="1" customWidth="1"/>
    <col min="1796" max="1796" width="14" style="1" customWidth="1"/>
    <col min="1797" max="1797" width="48" style="1" customWidth="1"/>
    <col min="1798" max="1798" width="45.42578125" style="1" customWidth="1"/>
    <col min="1799" max="1799" width="10.5703125" style="1" customWidth="1"/>
    <col min="1800" max="1800" width="9.7109375" style="1" customWidth="1"/>
    <col min="1801" max="1801" width="8.28515625" style="1" customWidth="1"/>
    <col min="1802" max="1802" width="9.7109375" style="1" customWidth="1"/>
    <col min="1803" max="2050" width="9.7109375" style="1"/>
    <col min="2051" max="2051" width="6.7109375" style="1" customWidth="1"/>
    <col min="2052" max="2052" width="14" style="1" customWidth="1"/>
    <col min="2053" max="2053" width="48" style="1" customWidth="1"/>
    <col min="2054" max="2054" width="45.42578125" style="1" customWidth="1"/>
    <col min="2055" max="2055" width="10.5703125" style="1" customWidth="1"/>
    <col min="2056" max="2056" width="9.7109375" style="1" customWidth="1"/>
    <col min="2057" max="2057" width="8.28515625" style="1" customWidth="1"/>
    <col min="2058" max="2058" width="9.7109375" style="1" customWidth="1"/>
    <col min="2059" max="2306" width="9.7109375" style="1"/>
    <col min="2307" max="2307" width="6.7109375" style="1" customWidth="1"/>
    <col min="2308" max="2308" width="14" style="1" customWidth="1"/>
    <col min="2309" max="2309" width="48" style="1" customWidth="1"/>
    <col min="2310" max="2310" width="45.42578125" style="1" customWidth="1"/>
    <col min="2311" max="2311" width="10.5703125" style="1" customWidth="1"/>
    <col min="2312" max="2312" width="9.7109375" style="1" customWidth="1"/>
    <col min="2313" max="2313" width="8.28515625" style="1" customWidth="1"/>
    <col min="2314" max="2314" width="9.7109375" style="1" customWidth="1"/>
    <col min="2315" max="2562" width="9.7109375" style="1"/>
    <col min="2563" max="2563" width="6.7109375" style="1" customWidth="1"/>
    <col min="2564" max="2564" width="14" style="1" customWidth="1"/>
    <col min="2565" max="2565" width="48" style="1" customWidth="1"/>
    <col min="2566" max="2566" width="45.42578125" style="1" customWidth="1"/>
    <col min="2567" max="2567" width="10.5703125" style="1" customWidth="1"/>
    <col min="2568" max="2568" width="9.7109375" style="1" customWidth="1"/>
    <col min="2569" max="2569" width="8.28515625" style="1" customWidth="1"/>
    <col min="2570" max="2570" width="9.7109375" style="1" customWidth="1"/>
    <col min="2571" max="2818" width="9.7109375" style="1"/>
    <col min="2819" max="2819" width="6.7109375" style="1" customWidth="1"/>
    <col min="2820" max="2820" width="14" style="1" customWidth="1"/>
    <col min="2821" max="2821" width="48" style="1" customWidth="1"/>
    <col min="2822" max="2822" width="45.42578125" style="1" customWidth="1"/>
    <col min="2823" max="2823" width="10.5703125" style="1" customWidth="1"/>
    <col min="2824" max="2824" width="9.7109375" style="1" customWidth="1"/>
    <col min="2825" max="2825" width="8.28515625" style="1" customWidth="1"/>
    <col min="2826" max="2826" width="9.7109375" style="1" customWidth="1"/>
    <col min="2827" max="3074" width="9.7109375" style="1"/>
    <col min="3075" max="3075" width="6.7109375" style="1" customWidth="1"/>
    <col min="3076" max="3076" width="14" style="1" customWidth="1"/>
    <col min="3077" max="3077" width="48" style="1" customWidth="1"/>
    <col min="3078" max="3078" width="45.42578125" style="1" customWidth="1"/>
    <col min="3079" max="3079" width="10.5703125" style="1" customWidth="1"/>
    <col min="3080" max="3080" width="9.7109375" style="1" customWidth="1"/>
    <col min="3081" max="3081" width="8.28515625" style="1" customWidth="1"/>
    <col min="3082" max="3082" width="9.7109375" style="1" customWidth="1"/>
    <col min="3083" max="3330" width="9.7109375" style="1"/>
    <col min="3331" max="3331" width="6.7109375" style="1" customWidth="1"/>
    <col min="3332" max="3332" width="14" style="1" customWidth="1"/>
    <col min="3333" max="3333" width="48" style="1" customWidth="1"/>
    <col min="3334" max="3334" width="45.42578125" style="1" customWidth="1"/>
    <col min="3335" max="3335" width="10.5703125" style="1" customWidth="1"/>
    <col min="3336" max="3336" width="9.7109375" style="1" customWidth="1"/>
    <col min="3337" max="3337" width="8.28515625" style="1" customWidth="1"/>
    <col min="3338" max="3338" width="9.7109375" style="1" customWidth="1"/>
    <col min="3339" max="3586" width="9.7109375" style="1"/>
    <col min="3587" max="3587" width="6.7109375" style="1" customWidth="1"/>
    <col min="3588" max="3588" width="14" style="1" customWidth="1"/>
    <col min="3589" max="3589" width="48" style="1" customWidth="1"/>
    <col min="3590" max="3590" width="45.42578125" style="1" customWidth="1"/>
    <col min="3591" max="3591" width="10.5703125" style="1" customWidth="1"/>
    <col min="3592" max="3592" width="9.7109375" style="1" customWidth="1"/>
    <col min="3593" max="3593" width="8.28515625" style="1" customWidth="1"/>
    <col min="3594" max="3594" width="9.7109375" style="1" customWidth="1"/>
    <col min="3595" max="3842" width="9.7109375" style="1"/>
    <col min="3843" max="3843" width="6.7109375" style="1" customWidth="1"/>
    <col min="3844" max="3844" width="14" style="1" customWidth="1"/>
    <col min="3845" max="3845" width="48" style="1" customWidth="1"/>
    <col min="3846" max="3846" width="45.42578125" style="1" customWidth="1"/>
    <col min="3847" max="3847" width="10.5703125" style="1" customWidth="1"/>
    <col min="3848" max="3848" width="9.7109375" style="1" customWidth="1"/>
    <col min="3849" max="3849" width="8.28515625" style="1" customWidth="1"/>
    <col min="3850" max="3850" width="9.7109375" style="1" customWidth="1"/>
    <col min="3851" max="4098" width="9.7109375" style="1"/>
    <col min="4099" max="4099" width="6.7109375" style="1" customWidth="1"/>
    <col min="4100" max="4100" width="14" style="1" customWidth="1"/>
    <col min="4101" max="4101" width="48" style="1" customWidth="1"/>
    <col min="4102" max="4102" width="45.42578125" style="1" customWidth="1"/>
    <col min="4103" max="4103" width="10.5703125" style="1" customWidth="1"/>
    <col min="4104" max="4104" width="9.7109375" style="1" customWidth="1"/>
    <col min="4105" max="4105" width="8.28515625" style="1" customWidth="1"/>
    <col min="4106" max="4106" width="9.7109375" style="1" customWidth="1"/>
    <col min="4107" max="4354" width="9.7109375" style="1"/>
    <col min="4355" max="4355" width="6.7109375" style="1" customWidth="1"/>
    <col min="4356" max="4356" width="14" style="1" customWidth="1"/>
    <col min="4357" max="4357" width="48" style="1" customWidth="1"/>
    <col min="4358" max="4358" width="45.42578125" style="1" customWidth="1"/>
    <col min="4359" max="4359" width="10.5703125" style="1" customWidth="1"/>
    <col min="4360" max="4360" width="9.7109375" style="1" customWidth="1"/>
    <col min="4361" max="4361" width="8.28515625" style="1" customWidth="1"/>
    <col min="4362" max="4362" width="9.7109375" style="1" customWidth="1"/>
    <col min="4363" max="4610" width="9.7109375" style="1"/>
    <col min="4611" max="4611" width="6.7109375" style="1" customWidth="1"/>
    <col min="4612" max="4612" width="14" style="1" customWidth="1"/>
    <col min="4613" max="4613" width="48" style="1" customWidth="1"/>
    <col min="4614" max="4614" width="45.42578125" style="1" customWidth="1"/>
    <col min="4615" max="4615" width="10.5703125" style="1" customWidth="1"/>
    <col min="4616" max="4616" width="9.7109375" style="1" customWidth="1"/>
    <col min="4617" max="4617" width="8.28515625" style="1" customWidth="1"/>
    <col min="4618" max="4618" width="9.7109375" style="1" customWidth="1"/>
    <col min="4619" max="4866" width="9.7109375" style="1"/>
    <col min="4867" max="4867" width="6.7109375" style="1" customWidth="1"/>
    <col min="4868" max="4868" width="14" style="1" customWidth="1"/>
    <col min="4869" max="4869" width="48" style="1" customWidth="1"/>
    <col min="4870" max="4870" width="45.42578125" style="1" customWidth="1"/>
    <col min="4871" max="4871" width="10.5703125" style="1" customWidth="1"/>
    <col min="4872" max="4872" width="9.7109375" style="1" customWidth="1"/>
    <col min="4873" max="4873" width="8.28515625" style="1" customWidth="1"/>
    <col min="4874" max="4874" width="9.7109375" style="1" customWidth="1"/>
    <col min="4875" max="5122" width="9.7109375" style="1"/>
    <col min="5123" max="5123" width="6.7109375" style="1" customWidth="1"/>
    <col min="5124" max="5124" width="14" style="1" customWidth="1"/>
    <col min="5125" max="5125" width="48" style="1" customWidth="1"/>
    <col min="5126" max="5126" width="45.42578125" style="1" customWidth="1"/>
    <col min="5127" max="5127" width="10.5703125" style="1" customWidth="1"/>
    <col min="5128" max="5128" width="9.7109375" style="1" customWidth="1"/>
    <col min="5129" max="5129" width="8.28515625" style="1" customWidth="1"/>
    <col min="5130" max="5130" width="9.7109375" style="1" customWidth="1"/>
    <col min="5131" max="5378" width="9.7109375" style="1"/>
    <col min="5379" max="5379" width="6.7109375" style="1" customWidth="1"/>
    <col min="5380" max="5380" width="14" style="1" customWidth="1"/>
    <col min="5381" max="5381" width="48" style="1" customWidth="1"/>
    <col min="5382" max="5382" width="45.42578125" style="1" customWidth="1"/>
    <col min="5383" max="5383" width="10.5703125" style="1" customWidth="1"/>
    <col min="5384" max="5384" width="9.7109375" style="1" customWidth="1"/>
    <col min="5385" max="5385" width="8.28515625" style="1" customWidth="1"/>
    <col min="5386" max="5386" width="9.7109375" style="1" customWidth="1"/>
    <col min="5387" max="5634" width="9.7109375" style="1"/>
    <col min="5635" max="5635" width="6.7109375" style="1" customWidth="1"/>
    <col min="5636" max="5636" width="14" style="1" customWidth="1"/>
    <col min="5637" max="5637" width="48" style="1" customWidth="1"/>
    <col min="5638" max="5638" width="45.42578125" style="1" customWidth="1"/>
    <col min="5639" max="5639" width="10.5703125" style="1" customWidth="1"/>
    <col min="5640" max="5640" width="9.7109375" style="1" customWidth="1"/>
    <col min="5641" max="5641" width="8.28515625" style="1" customWidth="1"/>
    <col min="5642" max="5642" width="9.7109375" style="1" customWidth="1"/>
    <col min="5643" max="5890" width="9.7109375" style="1"/>
    <col min="5891" max="5891" width="6.7109375" style="1" customWidth="1"/>
    <col min="5892" max="5892" width="14" style="1" customWidth="1"/>
    <col min="5893" max="5893" width="48" style="1" customWidth="1"/>
    <col min="5894" max="5894" width="45.42578125" style="1" customWidth="1"/>
    <col min="5895" max="5895" width="10.5703125" style="1" customWidth="1"/>
    <col min="5896" max="5896" width="9.7109375" style="1" customWidth="1"/>
    <col min="5897" max="5897" width="8.28515625" style="1" customWidth="1"/>
    <col min="5898" max="5898" width="9.7109375" style="1" customWidth="1"/>
    <col min="5899" max="6146" width="9.7109375" style="1"/>
    <col min="6147" max="6147" width="6.7109375" style="1" customWidth="1"/>
    <col min="6148" max="6148" width="14" style="1" customWidth="1"/>
    <col min="6149" max="6149" width="48" style="1" customWidth="1"/>
    <col min="6150" max="6150" width="45.42578125" style="1" customWidth="1"/>
    <col min="6151" max="6151" width="10.5703125" style="1" customWidth="1"/>
    <col min="6152" max="6152" width="9.7109375" style="1" customWidth="1"/>
    <col min="6153" max="6153" width="8.28515625" style="1" customWidth="1"/>
    <col min="6154" max="6154" width="9.7109375" style="1" customWidth="1"/>
    <col min="6155" max="6402" width="9.7109375" style="1"/>
    <col min="6403" max="6403" width="6.7109375" style="1" customWidth="1"/>
    <col min="6404" max="6404" width="14" style="1" customWidth="1"/>
    <col min="6405" max="6405" width="48" style="1" customWidth="1"/>
    <col min="6406" max="6406" width="45.42578125" style="1" customWidth="1"/>
    <col min="6407" max="6407" width="10.5703125" style="1" customWidth="1"/>
    <col min="6408" max="6408" width="9.7109375" style="1" customWidth="1"/>
    <col min="6409" max="6409" width="8.28515625" style="1" customWidth="1"/>
    <col min="6410" max="6410" width="9.7109375" style="1" customWidth="1"/>
    <col min="6411" max="6658" width="9.7109375" style="1"/>
    <col min="6659" max="6659" width="6.7109375" style="1" customWidth="1"/>
    <col min="6660" max="6660" width="14" style="1" customWidth="1"/>
    <col min="6661" max="6661" width="48" style="1" customWidth="1"/>
    <col min="6662" max="6662" width="45.42578125" style="1" customWidth="1"/>
    <col min="6663" max="6663" width="10.5703125" style="1" customWidth="1"/>
    <col min="6664" max="6664" width="9.7109375" style="1" customWidth="1"/>
    <col min="6665" max="6665" width="8.28515625" style="1" customWidth="1"/>
    <col min="6666" max="6666" width="9.7109375" style="1" customWidth="1"/>
    <col min="6667" max="6914" width="9.7109375" style="1"/>
    <col min="6915" max="6915" width="6.7109375" style="1" customWidth="1"/>
    <col min="6916" max="6916" width="14" style="1" customWidth="1"/>
    <col min="6917" max="6917" width="48" style="1" customWidth="1"/>
    <col min="6918" max="6918" width="45.42578125" style="1" customWidth="1"/>
    <col min="6919" max="6919" width="10.5703125" style="1" customWidth="1"/>
    <col min="6920" max="6920" width="9.7109375" style="1" customWidth="1"/>
    <col min="6921" max="6921" width="8.28515625" style="1" customWidth="1"/>
    <col min="6922" max="6922" width="9.7109375" style="1" customWidth="1"/>
    <col min="6923" max="7170" width="9.7109375" style="1"/>
    <col min="7171" max="7171" width="6.7109375" style="1" customWidth="1"/>
    <col min="7172" max="7172" width="14" style="1" customWidth="1"/>
    <col min="7173" max="7173" width="48" style="1" customWidth="1"/>
    <col min="7174" max="7174" width="45.42578125" style="1" customWidth="1"/>
    <col min="7175" max="7175" width="10.5703125" style="1" customWidth="1"/>
    <col min="7176" max="7176" width="9.7109375" style="1" customWidth="1"/>
    <col min="7177" max="7177" width="8.28515625" style="1" customWidth="1"/>
    <col min="7178" max="7178" width="9.7109375" style="1" customWidth="1"/>
    <col min="7179" max="7426" width="9.7109375" style="1"/>
    <col min="7427" max="7427" width="6.7109375" style="1" customWidth="1"/>
    <col min="7428" max="7428" width="14" style="1" customWidth="1"/>
    <col min="7429" max="7429" width="48" style="1" customWidth="1"/>
    <col min="7430" max="7430" width="45.42578125" style="1" customWidth="1"/>
    <col min="7431" max="7431" width="10.5703125" style="1" customWidth="1"/>
    <col min="7432" max="7432" width="9.7109375" style="1" customWidth="1"/>
    <col min="7433" max="7433" width="8.28515625" style="1" customWidth="1"/>
    <col min="7434" max="7434" width="9.7109375" style="1" customWidth="1"/>
    <col min="7435" max="7682" width="9.7109375" style="1"/>
    <col min="7683" max="7683" width="6.7109375" style="1" customWidth="1"/>
    <col min="7684" max="7684" width="14" style="1" customWidth="1"/>
    <col min="7685" max="7685" width="48" style="1" customWidth="1"/>
    <col min="7686" max="7686" width="45.42578125" style="1" customWidth="1"/>
    <col min="7687" max="7687" width="10.5703125" style="1" customWidth="1"/>
    <col min="7688" max="7688" width="9.7109375" style="1" customWidth="1"/>
    <col min="7689" max="7689" width="8.28515625" style="1" customWidth="1"/>
    <col min="7690" max="7690" width="9.7109375" style="1" customWidth="1"/>
    <col min="7691" max="7938" width="9.7109375" style="1"/>
    <col min="7939" max="7939" width="6.7109375" style="1" customWidth="1"/>
    <col min="7940" max="7940" width="14" style="1" customWidth="1"/>
    <col min="7941" max="7941" width="48" style="1" customWidth="1"/>
    <col min="7942" max="7942" width="45.42578125" style="1" customWidth="1"/>
    <col min="7943" max="7943" width="10.5703125" style="1" customWidth="1"/>
    <col min="7944" max="7944" width="9.7109375" style="1" customWidth="1"/>
    <col min="7945" max="7945" width="8.28515625" style="1" customWidth="1"/>
    <col min="7946" max="7946" width="9.7109375" style="1" customWidth="1"/>
    <col min="7947" max="8194" width="9.7109375" style="1"/>
    <col min="8195" max="8195" width="6.7109375" style="1" customWidth="1"/>
    <col min="8196" max="8196" width="14" style="1" customWidth="1"/>
    <col min="8197" max="8197" width="48" style="1" customWidth="1"/>
    <col min="8198" max="8198" width="45.42578125" style="1" customWidth="1"/>
    <col min="8199" max="8199" width="10.5703125" style="1" customWidth="1"/>
    <col min="8200" max="8200" width="9.7109375" style="1" customWidth="1"/>
    <col min="8201" max="8201" width="8.28515625" style="1" customWidth="1"/>
    <col min="8202" max="8202" width="9.7109375" style="1" customWidth="1"/>
    <col min="8203" max="8450" width="9.7109375" style="1"/>
    <col min="8451" max="8451" width="6.7109375" style="1" customWidth="1"/>
    <col min="8452" max="8452" width="14" style="1" customWidth="1"/>
    <col min="8453" max="8453" width="48" style="1" customWidth="1"/>
    <col min="8454" max="8454" width="45.42578125" style="1" customWidth="1"/>
    <col min="8455" max="8455" width="10.5703125" style="1" customWidth="1"/>
    <col min="8456" max="8456" width="9.7109375" style="1" customWidth="1"/>
    <col min="8457" max="8457" width="8.28515625" style="1" customWidth="1"/>
    <col min="8458" max="8458" width="9.7109375" style="1" customWidth="1"/>
    <col min="8459" max="8706" width="9.7109375" style="1"/>
    <col min="8707" max="8707" width="6.7109375" style="1" customWidth="1"/>
    <col min="8708" max="8708" width="14" style="1" customWidth="1"/>
    <col min="8709" max="8709" width="48" style="1" customWidth="1"/>
    <col min="8710" max="8710" width="45.42578125" style="1" customWidth="1"/>
    <col min="8711" max="8711" width="10.5703125" style="1" customWidth="1"/>
    <col min="8712" max="8712" width="9.7109375" style="1" customWidth="1"/>
    <col min="8713" max="8713" width="8.28515625" style="1" customWidth="1"/>
    <col min="8714" max="8714" width="9.7109375" style="1" customWidth="1"/>
    <col min="8715" max="8962" width="9.7109375" style="1"/>
    <col min="8963" max="8963" width="6.7109375" style="1" customWidth="1"/>
    <col min="8964" max="8964" width="14" style="1" customWidth="1"/>
    <col min="8965" max="8965" width="48" style="1" customWidth="1"/>
    <col min="8966" max="8966" width="45.42578125" style="1" customWidth="1"/>
    <col min="8967" max="8967" width="10.5703125" style="1" customWidth="1"/>
    <col min="8968" max="8968" width="9.7109375" style="1" customWidth="1"/>
    <col min="8969" max="8969" width="8.28515625" style="1" customWidth="1"/>
    <col min="8970" max="8970" width="9.7109375" style="1" customWidth="1"/>
    <col min="8971" max="9218" width="9.7109375" style="1"/>
    <col min="9219" max="9219" width="6.7109375" style="1" customWidth="1"/>
    <col min="9220" max="9220" width="14" style="1" customWidth="1"/>
    <col min="9221" max="9221" width="48" style="1" customWidth="1"/>
    <col min="9222" max="9222" width="45.42578125" style="1" customWidth="1"/>
    <col min="9223" max="9223" width="10.5703125" style="1" customWidth="1"/>
    <col min="9224" max="9224" width="9.7109375" style="1" customWidth="1"/>
    <col min="9225" max="9225" width="8.28515625" style="1" customWidth="1"/>
    <col min="9226" max="9226" width="9.7109375" style="1" customWidth="1"/>
    <col min="9227" max="9474" width="9.7109375" style="1"/>
    <col min="9475" max="9475" width="6.7109375" style="1" customWidth="1"/>
    <col min="9476" max="9476" width="14" style="1" customWidth="1"/>
    <col min="9477" max="9477" width="48" style="1" customWidth="1"/>
    <col min="9478" max="9478" width="45.42578125" style="1" customWidth="1"/>
    <col min="9479" max="9479" width="10.5703125" style="1" customWidth="1"/>
    <col min="9480" max="9480" width="9.7109375" style="1" customWidth="1"/>
    <col min="9481" max="9481" width="8.28515625" style="1" customWidth="1"/>
    <col min="9482" max="9482" width="9.7109375" style="1" customWidth="1"/>
    <col min="9483" max="9730" width="9.7109375" style="1"/>
    <col min="9731" max="9731" width="6.7109375" style="1" customWidth="1"/>
    <col min="9732" max="9732" width="14" style="1" customWidth="1"/>
    <col min="9733" max="9733" width="48" style="1" customWidth="1"/>
    <col min="9734" max="9734" width="45.42578125" style="1" customWidth="1"/>
    <col min="9735" max="9735" width="10.5703125" style="1" customWidth="1"/>
    <col min="9736" max="9736" width="9.7109375" style="1" customWidth="1"/>
    <col min="9737" max="9737" width="8.28515625" style="1" customWidth="1"/>
    <col min="9738" max="9738" width="9.7109375" style="1" customWidth="1"/>
    <col min="9739" max="9986" width="9.7109375" style="1"/>
    <col min="9987" max="9987" width="6.7109375" style="1" customWidth="1"/>
    <col min="9988" max="9988" width="14" style="1" customWidth="1"/>
    <col min="9989" max="9989" width="48" style="1" customWidth="1"/>
    <col min="9990" max="9990" width="45.42578125" style="1" customWidth="1"/>
    <col min="9991" max="9991" width="10.5703125" style="1" customWidth="1"/>
    <col min="9992" max="9992" width="9.7109375" style="1" customWidth="1"/>
    <col min="9993" max="9993" width="8.28515625" style="1" customWidth="1"/>
    <col min="9994" max="9994" width="9.7109375" style="1" customWidth="1"/>
    <col min="9995" max="10242" width="9.7109375" style="1"/>
    <col min="10243" max="10243" width="6.7109375" style="1" customWidth="1"/>
    <col min="10244" max="10244" width="14" style="1" customWidth="1"/>
    <col min="10245" max="10245" width="48" style="1" customWidth="1"/>
    <col min="10246" max="10246" width="45.42578125" style="1" customWidth="1"/>
    <col min="10247" max="10247" width="10.5703125" style="1" customWidth="1"/>
    <col min="10248" max="10248" width="9.7109375" style="1" customWidth="1"/>
    <col min="10249" max="10249" width="8.28515625" style="1" customWidth="1"/>
    <col min="10250" max="10250" width="9.7109375" style="1" customWidth="1"/>
    <col min="10251" max="10498" width="9.7109375" style="1"/>
    <col min="10499" max="10499" width="6.7109375" style="1" customWidth="1"/>
    <col min="10500" max="10500" width="14" style="1" customWidth="1"/>
    <col min="10501" max="10501" width="48" style="1" customWidth="1"/>
    <col min="10502" max="10502" width="45.42578125" style="1" customWidth="1"/>
    <col min="10503" max="10503" width="10.5703125" style="1" customWidth="1"/>
    <col min="10504" max="10504" width="9.7109375" style="1" customWidth="1"/>
    <col min="10505" max="10505" width="8.28515625" style="1" customWidth="1"/>
    <col min="10506" max="10506" width="9.7109375" style="1" customWidth="1"/>
    <col min="10507" max="10754" width="9.7109375" style="1"/>
    <col min="10755" max="10755" width="6.7109375" style="1" customWidth="1"/>
    <col min="10756" max="10756" width="14" style="1" customWidth="1"/>
    <col min="10757" max="10757" width="48" style="1" customWidth="1"/>
    <col min="10758" max="10758" width="45.42578125" style="1" customWidth="1"/>
    <col min="10759" max="10759" width="10.5703125" style="1" customWidth="1"/>
    <col min="10760" max="10760" width="9.7109375" style="1" customWidth="1"/>
    <col min="10761" max="10761" width="8.28515625" style="1" customWidth="1"/>
    <col min="10762" max="10762" width="9.7109375" style="1" customWidth="1"/>
    <col min="10763" max="11010" width="9.7109375" style="1"/>
    <col min="11011" max="11011" width="6.7109375" style="1" customWidth="1"/>
    <col min="11012" max="11012" width="14" style="1" customWidth="1"/>
    <col min="11013" max="11013" width="48" style="1" customWidth="1"/>
    <col min="11014" max="11014" width="45.42578125" style="1" customWidth="1"/>
    <col min="11015" max="11015" width="10.5703125" style="1" customWidth="1"/>
    <col min="11016" max="11016" width="9.7109375" style="1" customWidth="1"/>
    <col min="11017" max="11017" width="8.28515625" style="1" customWidth="1"/>
    <col min="11018" max="11018" width="9.7109375" style="1" customWidth="1"/>
    <col min="11019" max="11266" width="9.7109375" style="1"/>
    <col min="11267" max="11267" width="6.7109375" style="1" customWidth="1"/>
    <col min="11268" max="11268" width="14" style="1" customWidth="1"/>
    <col min="11269" max="11269" width="48" style="1" customWidth="1"/>
    <col min="11270" max="11270" width="45.42578125" style="1" customWidth="1"/>
    <col min="11271" max="11271" width="10.5703125" style="1" customWidth="1"/>
    <col min="11272" max="11272" width="9.7109375" style="1" customWidth="1"/>
    <col min="11273" max="11273" width="8.28515625" style="1" customWidth="1"/>
    <col min="11274" max="11274" width="9.7109375" style="1" customWidth="1"/>
    <col min="11275" max="11522" width="9.7109375" style="1"/>
    <col min="11523" max="11523" width="6.7109375" style="1" customWidth="1"/>
    <col min="11524" max="11524" width="14" style="1" customWidth="1"/>
    <col min="11525" max="11525" width="48" style="1" customWidth="1"/>
    <col min="11526" max="11526" width="45.42578125" style="1" customWidth="1"/>
    <col min="11527" max="11527" width="10.5703125" style="1" customWidth="1"/>
    <col min="11528" max="11528" width="9.7109375" style="1" customWidth="1"/>
    <col min="11529" max="11529" width="8.28515625" style="1" customWidth="1"/>
    <col min="11530" max="11530" width="9.7109375" style="1" customWidth="1"/>
    <col min="11531" max="11778" width="9.7109375" style="1"/>
    <col min="11779" max="11779" width="6.7109375" style="1" customWidth="1"/>
    <col min="11780" max="11780" width="14" style="1" customWidth="1"/>
    <col min="11781" max="11781" width="48" style="1" customWidth="1"/>
    <col min="11782" max="11782" width="45.42578125" style="1" customWidth="1"/>
    <col min="11783" max="11783" width="10.5703125" style="1" customWidth="1"/>
    <col min="11784" max="11784" width="9.7109375" style="1" customWidth="1"/>
    <col min="11785" max="11785" width="8.28515625" style="1" customWidth="1"/>
    <col min="11786" max="11786" width="9.7109375" style="1" customWidth="1"/>
    <col min="11787" max="12034" width="9.7109375" style="1"/>
    <col min="12035" max="12035" width="6.7109375" style="1" customWidth="1"/>
    <col min="12036" max="12036" width="14" style="1" customWidth="1"/>
    <col min="12037" max="12037" width="48" style="1" customWidth="1"/>
    <col min="12038" max="12038" width="45.42578125" style="1" customWidth="1"/>
    <col min="12039" max="12039" width="10.5703125" style="1" customWidth="1"/>
    <col min="12040" max="12040" width="9.7109375" style="1" customWidth="1"/>
    <col min="12041" max="12041" width="8.28515625" style="1" customWidth="1"/>
    <col min="12042" max="12042" width="9.7109375" style="1" customWidth="1"/>
    <col min="12043" max="12290" width="9.7109375" style="1"/>
    <col min="12291" max="12291" width="6.7109375" style="1" customWidth="1"/>
    <col min="12292" max="12292" width="14" style="1" customWidth="1"/>
    <col min="12293" max="12293" width="48" style="1" customWidth="1"/>
    <col min="12294" max="12294" width="45.42578125" style="1" customWidth="1"/>
    <col min="12295" max="12295" width="10.5703125" style="1" customWidth="1"/>
    <col min="12296" max="12296" width="9.7109375" style="1" customWidth="1"/>
    <col min="12297" max="12297" width="8.28515625" style="1" customWidth="1"/>
    <col min="12298" max="12298" width="9.7109375" style="1" customWidth="1"/>
    <col min="12299" max="12546" width="9.7109375" style="1"/>
    <col min="12547" max="12547" width="6.7109375" style="1" customWidth="1"/>
    <col min="12548" max="12548" width="14" style="1" customWidth="1"/>
    <col min="12549" max="12549" width="48" style="1" customWidth="1"/>
    <col min="12550" max="12550" width="45.42578125" style="1" customWidth="1"/>
    <col min="12551" max="12551" width="10.5703125" style="1" customWidth="1"/>
    <col min="12552" max="12552" width="9.7109375" style="1" customWidth="1"/>
    <col min="12553" max="12553" width="8.28515625" style="1" customWidth="1"/>
    <col min="12554" max="12554" width="9.7109375" style="1" customWidth="1"/>
    <col min="12555" max="12802" width="9.7109375" style="1"/>
    <col min="12803" max="12803" width="6.7109375" style="1" customWidth="1"/>
    <col min="12804" max="12804" width="14" style="1" customWidth="1"/>
    <col min="12805" max="12805" width="48" style="1" customWidth="1"/>
    <col min="12806" max="12806" width="45.42578125" style="1" customWidth="1"/>
    <col min="12807" max="12807" width="10.5703125" style="1" customWidth="1"/>
    <col min="12808" max="12808" width="9.7109375" style="1" customWidth="1"/>
    <col min="12809" max="12809" width="8.28515625" style="1" customWidth="1"/>
    <col min="12810" max="12810" width="9.7109375" style="1" customWidth="1"/>
    <col min="12811" max="13058" width="9.7109375" style="1"/>
    <col min="13059" max="13059" width="6.7109375" style="1" customWidth="1"/>
    <col min="13060" max="13060" width="14" style="1" customWidth="1"/>
    <col min="13061" max="13061" width="48" style="1" customWidth="1"/>
    <col min="13062" max="13062" width="45.42578125" style="1" customWidth="1"/>
    <col min="13063" max="13063" width="10.5703125" style="1" customWidth="1"/>
    <col min="13064" max="13064" width="9.7109375" style="1" customWidth="1"/>
    <col min="13065" max="13065" width="8.28515625" style="1" customWidth="1"/>
    <col min="13066" max="13066" width="9.7109375" style="1" customWidth="1"/>
    <col min="13067" max="13314" width="9.7109375" style="1"/>
    <col min="13315" max="13315" width="6.7109375" style="1" customWidth="1"/>
    <col min="13316" max="13316" width="14" style="1" customWidth="1"/>
    <col min="13317" max="13317" width="48" style="1" customWidth="1"/>
    <col min="13318" max="13318" width="45.42578125" style="1" customWidth="1"/>
    <col min="13319" max="13319" width="10.5703125" style="1" customWidth="1"/>
    <col min="13320" max="13320" width="9.7109375" style="1" customWidth="1"/>
    <col min="13321" max="13321" width="8.28515625" style="1" customWidth="1"/>
    <col min="13322" max="13322" width="9.7109375" style="1" customWidth="1"/>
    <col min="13323" max="13570" width="9.7109375" style="1"/>
    <col min="13571" max="13571" width="6.7109375" style="1" customWidth="1"/>
    <col min="13572" max="13572" width="14" style="1" customWidth="1"/>
    <col min="13573" max="13573" width="48" style="1" customWidth="1"/>
    <col min="13574" max="13574" width="45.42578125" style="1" customWidth="1"/>
    <col min="13575" max="13575" width="10.5703125" style="1" customWidth="1"/>
    <col min="13576" max="13576" width="9.7109375" style="1" customWidth="1"/>
    <col min="13577" max="13577" width="8.28515625" style="1" customWidth="1"/>
    <col min="13578" max="13578" width="9.7109375" style="1" customWidth="1"/>
    <col min="13579" max="13826" width="9.7109375" style="1"/>
    <col min="13827" max="13827" width="6.7109375" style="1" customWidth="1"/>
    <col min="13828" max="13828" width="14" style="1" customWidth="1"/>
    <col min="13829" max="13829" width="48" style="1" customWidth="1"/>
    <col min="13830" max="13830" width="45.42578125" style="1" customWidth="1"/>
    <col min="13831" max="13831" width="10.5703125" style="1" customWidth="1"/>
    <col min="13832" max="13832" width="9.7109375" style="1" customWidth="1"/>
    <col min="13833" max="13833" width="8.28515625" style="1" customWidth="1"/>
    <col min="13834" max="13834" width="9.7109375" style="1" customWidth="1"/>
    <col min="13835" max="14082" width="9.7109375" style="1"/>
    <col min="14083" max="14083" width="6.7109375" style="1" customWidth="1"/>
    <col min="14084" max="14084" width="14" style="1" customWidth="1"/>
    <col min="14085" max="14085" width="48" style="1" customWidth="1"/>
    <col min="14086" max="14086" width="45.42578125" style="1" customWidth="1"/>
    <col min="14087" max="14087" width="10.5703125" style="1" customWidth="1"/>
    <col min="14088" max="14088" width="9.7109375" style="1" customWidth="1"/>
    <col min="14089" max="14089" width="8.28515625" style="1" customWidth="1"/>
    <col min="14090" max="14090" width="9.7109375" style="1" customWidth="1"/>
    <col min="14091" max="14338" width="9.7109375" style="1"/>
    <col min="14339" max="14339" width="6.7109375" style="1" customWidth="1"/>
    <col min="14340" max="14340" width="14" style="1" customWidth="1"/>
    <col min="14341" max="14341" width="48" style="1" customWidth="1"/>
    <col min="14342" max="14342" width="45.42578125" style="1" customWidth="1"/>
    <col min="14343" max="14343" width="10.5703125" style="1" customWidth="1"/>
    <col min="14344" max="14344" width="9.7109375" style="1" customWidth="1"/>
    <col min="14345" max="14345" width="8.28515625" style="1" customWidth="1"/>
    <col min="14346" max="14346" width="9.7109375" style="1" customWidth="1"/>
    <col min="14347" max="14594" width="9.7109375" style="1"/>
    <col min="14595" max="14595" width="6.7109375" style="1" customWidth="1"/>
    <col min="14596" max="14596" width="14" style="1" customWidth="1"/>
    <col min="14597" max="14597" width="48" style="1" customWidth="1"/>
    <col min="14598" max="14598" width="45.42578125" style="1" customWidth="1"/>
    <col min="14599" max="14599" width="10.5703125" style="1" customWidth="1"/>
    <col min="14600" max="14600" width="9.7109375" style="1" customWidth="1"/>
    <col min="14601" max="14601" width="8.28515625" style="1" customWidth="1"/>
    <col min="14602" max="14602" width="9.7109375" style="1" customWidth="1"/>
    <col min="14603" max="14850" width="9.7109375" style="1"/>
    <col min="14851" max="14851" width="6.7109375" style="1" customWidth="1"/>
    <col min="14852" max="14852" width="14" style="1" customWidth="1"/>
    <col min="14853" max="14853" width="48" style="1" customWidth="1"/>
    <col min="14854" max="14854" width="45.42578125" style="1" customWidth="1"/>
    <col min="14855" max="14855" width="10.5703125" style="1" customWidth="1"/>
    <col min="14856" max="14856" width="9.7109375" style="1" customWidth="1"/>
    <col min="14857" max="14857" width="8.28515625" style="1" customWidth="1"/>
    <col min="14858" max="14858" width="9.7109375" style="1" customWidth="1"/>
    <col min="14859" max="15106" width="9.7109375" style="1"/>
    <col min="15107" max="15107" width="6.7109375" style="1" customWidth="1"/>
    <col min="15108" max="15108" width="14" style="1" customWidth="1"/>
    <col min="15109" max="15109" width="48" style="1" customWidth="1"/>
    <col min="15110" max="15110" width="45.42578125" style="1" customWidth="1"/>
    <col min="15111" max="15111" width="10.5703125" style="1" customWidth="1"/>
    <col min="15112" max="15112" width="9.7109375" style="1" customWidth="1"/>
    <col min="15113" max="15113" width="8.28515625" style="1" customWidth="1"/>
    <col min="15114" max="15114" width="9.7109375" style="1" customWidth="1"/>
    <col min="15115" max="15362" width="9.7109375" style="1"/>
    <col min="15363" max="15363" width="6.7109375" style="1" customWidth="1"/>
    <col min="15364" max="15364" width="14" style="1" customWidth="1"/>
    <col min="15365" max="15365" width="48" style="1" customWidth="1"/>
    <col min="15366" max="15366" width="45.42578125" style="1" customWidth="1"/>
    <col min="15367" max="15367" width="10.5703125" style="1" customWidth="1"/>
    <col min="15368" max="15368" width="9.7109375" style="1" customWidth="1"/>
    <col min="15369" max="15369" width="8.28515625" style="1" customWidth="1"/>
    <col min="15370" max="15370" width="9.7109375" style="1" customWidth="1"/>
    <col min="15371" max="15618" width="9.7109375" style="1"/>
    <col min="15619" max="15619" width="6.7109375" style="1" customWidth="1"/>
    <col min="15620" max="15620" width="14" style="1" customWidth="1"/>
    <col min="15621" max="15621" width="48" style="1" customWidth="1"/>
    <col min="15622" max="15622" width="45.42578125" style="1" customWidth="1"/>
    <col min="15623" max="15623" width="10.5703125" style="1" customWidth="1"/>
    <col min="15624" max="15624" width="9.7109375" style="1" customWidth="1"/>
    <col min="15625" max="15625" width="8.28515625" style="1" customWidth="1"/>
    <col min="15626" max="15626" width="9.7109375" style="1" customWidth="1"/>
    <col min="15627" max="15874" width="9.7109375" style="1"/>
    <col min="15875" max="15875" width="6.7109375" style="1" customWidth="1"/>
    <col min="15876" max="15876" width="14" style="1" customWidth="1"/>
    <col min="15877" max="15877" width="48" style="1" customWidth="1"/>
    <col min="15878" max="15878" width="45.42578125" style="1" customWidth="1"/>
    <col min="15879" max="15879" width="10.5703125" style="1" customWidth="1"/>
    <col min="15880" max="15880" width="9.7109375" style="1" customWidth="1"/>
    <col min="15881" max="15881" width="8.28515625" style="1" customWidth="1"/>
    <col min="15882" max="15882" width="9.7109375" style="1" customWidth="1"/>
    <col min="15883" max="16130" width="9.7109375" style="1"/>
    <col min="16131" max="16131" width="6.7109375" style="1" customWidth="1"/>
    <col min="16132" max="16132" width="14" style="1" customWidth="1"/>
    <col min="16133" max="16133" width="48" style="1" customWidth="1"/>
    <col min="16134" max="16134" width="45.42578125" style="1" customWidth="1"/>
    <col min="16135" max="16135" width="10.5703125" style="1" customWidth="1"/>
    <col min="16136" max="16136" width="9.7109375" style="1" customWidth="1"/>
    <col min="16137" max="16137" width="8.28515625" style="1" customWidth="1"/>
    <col min="16138" max="16138" width="9.7109375" style="1" customWidth="1"/>
    <col min="16139" max="16384" width="9.7109375" style="1"/>
  </cols>
  <sheetData>
    <row r="1" spans="1:10" ht="25.5" customHeight="1" x14ac:dyDescent="0.2">
      <c r="A1" s="289" t="s">
        <v>12</v>
      </c>
      <c r="B1" s="289"/>
      <c r="C1" s="289"/>
      <c r="D1" s="289"/>
      <c r="E1" s="289"/>
      <c r="F1" s="289"/>
      <c r="G1" s="289"/>
      <c r="H1" s="289"/>
      <c r="I1" s="289"/>
      <c r="J1" s="289"/>
    </row>
    <row r="2" spans="1:10" s="29" customFormat="1" ht="36.75" customHeight="1" thickBot="1" x14ac:dyDescent="0.3">
      <c r="A2" s="2"/>
      <c r="B2" s="3" t="s">
        <v>0</v>
      </c>
      <c r="C2" s="4" t="s">
        <v>1</v>
      </c>
      <c r="D2" s="5" t="s">
        <v>2</v>
      </c>
      <c r="E2" s="6" t="s">
        <v>3</v>
      </c>
      <c r="F2" s="4" t="s">
        <v>4</v>
      </c>
      <c r="G2" s="4" t="s">
        <v>5</v>
      </c>
      <c r="H2" s="4" t="s">
        <v>6</v>
      </c>
      <c r="I2" s="4" t="s">
        <v>11</v>
      </c>
      <c r="J2" s="4" t="s">
        <v>7</v>
      </c>
    </row>
    <row r="3" spans="1:10" s="33" customFormat="1" ht="34.5" customHeight="1" thickTop="1" x14ac:dyDescent="0.25">
      <c r="A3" s="12">
        <v>1</v>
      </c>
      <c r="B3" s="16" t="s">
        <v>13</v>
      </c>
      <c r="C3" s="39" t="s">
        <v>14</v>
      </c>
      <c r="D3" s="8">
        <v>40981</v>
      </c>
      <c r="E3" s="40" t="s">
        <v>15</v>
      </c>
      <c r="F3" s="41">
        <v>40981</v>
      </c>
      <c r="G3" s="8" t="s">
        <v>8</v>
      </c>
      <c r="H3" s="41"/>
      <c r="I3" s="42"/>
      <c r="J3" s="7"/>
    </row>
    <row r="4" spans="1:10" s="33" customFormat="1" ht="34.5" customHeight="1" x14ac:dyDescent="0.25">
      <c r="A4" s="12">
        <v>2</v>
      </c>
      <c r="B4" s="16" t="s">
        <v>16</v>
      </c>
      <c r="C4" s="39" t="s">
        <v>17</v>
      </c>
      <c r="D4" s="8">
        <v>41009</v>
      </c>
      <c r="E4" s="9" t="s">
        <v>18</v>
      </c>
      <c r="F4" s="10">
        <v>41012</v>
      </c>
      <c r="G4" s="17" t="s">
        <v>8</v>
      </c>
      <c r="H4" s="11"/>
      <c r="I4" s="12"/>
      <c r="J4" s="12"/>
    </row>
    <row r="5" spans="1:10" s="35" customFormat="1" ht="34.5" customHeight="1" x14ac:dyDescent="0.2">
      <c r="A5" s="12">
        <v>3</v>
      </c>
      <c r="B5" s="13" t="s">
        <v>19</v>
      </c>
      <c r="C5" s="43" t="s">
        <v>20</v>
      </c>
      <c r="D5" s="8">
        <v>41042</v>
      </c>
      <c r="E5" s="14" t="s">
        <v>9</v>
      </c>
      <c r="F5" s="41">
        <v>41044</v>
      </c>
      <c r="G5" s="12" t="s">
        <v>8</v>
      </c>
      <c r="H5" s="41"/>
      <c r="I5" s="12"/>
      <c r="J5" s="12"/>
    </row>
    <row r="6" spans="1:10" s="35" customFormat="1" ht="34.5" customHeight="1" x14ac:dyDescent="0.2">
      <c r="A6" s="12">
        <v>4</v>
      </c>
      <c r="B6" s="13" t="s">
        <v>21</v>
      </c>
      <c r="C6" s="18"/>
      <c r="D6" s="8" t="s">
        <v>10</v>
      </c>
      <c r="E6" s="44" t="s">
        <v>10</v>
      </c>
      <c r="F6" s="12"/>
      <c r="G6" s="15" t="s">
        <v>8</v>
      </c>
      <c r="H6" s="12"/>
      <c r="I6" s="12"/>
      <c r="J6" s="12"/>
    </row>
    <row r="7" spans="1:10" s="35" customFormat="1" ht="34.5" customHeight="1" x14ac:dyDescent="0.2">
      <c r="A7" s="12">
        <v>5</v>
      </c>
      <c r="B7" s="12"/>
      <c r="C7" s="18" t="s">
        <v>10</v>
      </c>
      <c r="D7" s="45"/>
      <c r="E7" s="19"/>
      <c r="F7" s="17"/>
      <c r="G7" s="12" t="s">
        <v>10</v>
      </c>
      <c r="H7" s="17"/>
      <c r="I7" s="12"/>
      <c r="J7" s="12"/>
    </row>
    <row r="8" spans="1:10" s="35" customFormat="1" ht="34.5" customHeight="1" x14ac:dyDescent="0.2">
      <c r="A8" s="12">
        <v>6</v>
      </c>
      <c r="B8" s="12"/>
      <c r="C8" s="18"/>
      <c r="D8" s="45"/>
      <c r="E8" s="19"/>
      <c r="F8" s="12"/>
      <c r="G8" s="12"/>
      <c r="H8" s="12"/>
      <c r="I8" s="12"/>
      <c r="J8" s="12"/>
    </row>
    <row r="9" spans="1:10" s="35" customFormat="1" ht="34.5" customHeight="1" x14ac:dyDescent="0.2">
      <c r="A9" s="30">
        <v>7</v>
      </c>
      <c r="B9" s="36"/>
      <c r="C9" s="31"/>
      <c r="D9" s="32"/>
      <c r="E9" s="37"/>
      <c r="F9" s="32"/>
      <c r="G9" s="38"/>
      <c r="H9" s="32"/>
      <c r="I9" s="34"/>
      <c r="J9" s="34"/>
    </row>
    <row r="10" spans="1:10" ht="24" customHeight="1" x14ac:dyDescent="0.2">
      <c r="A10" s="30">
        <v>8</v>
      </c>
      <c r="B10" s="36"/>
      <c r="C10" s="31"/>
      <c r="D10" s="32"/>
      <c r="E10" s="37"/>
      <c r="F10" s="32"/>
      <c r="G10" s="38"/>
      <c r="H10" s="32"/>
      <c r="I10" s="34"/>
      <c r="J10" s="34"/>
    </row>
    <row r="11" spans="1:10" ht="24" customHeight="1" x14ac:dyDescent="0.2">
      <c r="A11" s="30">
        <v>9</v>
      </c>
      <c r="B11" s="36"/>
      <c r="C11" s="31"/>
      <c r="D11" s="32"/>
      <c r="E11" s="37"/>
      <c r="F11" s="32"/>
      <c r="G11" s="38"/>
      <c r="H11" s="32"/>
      <c r="I11" s="34"/>
      <c r="J11" s="34"/>
    </row>
    <row r="12" spans="1:10" ht="24" customHeight="1" x14ac:dyDescent="0.2">
      <c r="A12" s="30">
        <v>10</v>
      </c>
      <c r="B12" s="36"/>
      <c r="C12" s="31"/>
      <c r="D12" s="32"/>
      <c r="E12" s="37"/>
      <c r="F12" s="32"/>
      <c r="G12" s="38"/>
      <c r="H12" s="32"/>
      <c r="I12" s="34"/>
      <c r="J12" s="34"/>
    </row>
    <row r="13" spans="1:10" ht="24" customHeight="1" x14ac:dyDescent="0.2">
      <c r="A13" s="30">
        <v>11</v>
      </c>
      <c r="B13" s="36"/>
      <c r="C13" s="31"/>
      <c r="D13" s="32"/>
      <c r="E13" s="37"/>
      <c r="F13" s="32"/>
      <c r="G13" s="38"/>
      <c r="H13" s="32"/>
      <c r="I13" s="34"/>
      <c r="J13" s="34"/>
    </row>
    <row r="14" spans="1:10" ht="24" customHeight="1" x14ac:dyDescent="0.2">
      <c r="A14" s="30">
        <v>12</v>
      </c>
      <c r="B14" s="36"/>
      <c r="C14" s="31"/>
      <c r="D14" s="32"/>
      <c r="E14" s="37"/>
      <c r="F14" s="32"/>
      <c r="G14" s="38"/>
      <c r="H14" s="32"/>
      <c r="I14" s="34"/>
      <c r="J14" s="34"/>
    </row>
    <row r="15" spans="1:10" ht="24" customHeight="1" x14ac:dyDescent="0.2">
      <c r="A15" s="30">
        <v>13</v>
      </c>
      <c r="B15" s="36"/>
      <c r="C15" s="31"/>
      <c r="D15" s="32"/>
      <c r="E15" s="37"/>
      <c r="F15" s="32"/>
      <c r="G15" s="38"/>
      <c r="H15" s="32"/>
      <c r="I15" s="34"/>
      <c r="J15" s="34"/>
    </row>
    <row r="16" spans="1:10" ht="24" customHeight="1" x14ac:dyDescent="0.2">
      <c r="A16" s="30">
        <v>14</v>
      </c>
      <c r="B16" s="36"/>
      <c r="C16" s="31"/>
      <c r="D16" s="32"/>
      <c r="E16" s="37"/>
      <c r="F16" s="32"/>
      <c r="G16" s="38"/>
      <c r="H16" s="32"/>
      <c r="I16" s="34"/>
      <c r="J16" s="34"/>
    </row>
    <row r="17" spans="1:10" ht="24" customHeight="1" x14ac:dyDescent="0.2">
      <c r="A17" s="30">
        <v>15</v>
      </c>
      <c r="B17" s="36"/>
      <c r="C17" s="31"/>
      <c r="D17" s="32"/>
      <c r="E17" s="37"/>
      <c r="F17" s="32"/>
      <c r="G17" s="38"/>
      <c r="H17" s="32"/>
      <c r="I17" s="34"/>
      <c r="J17" s="34"/>
    </row>
    <row r="18" spans="1:10" ht="24" customHeight="1" x14ac:dyDescent="0.2">
      <c r="A18" s="30">
        <v>16</v>
      </c>
      <c r="B18" s="36"/>
      <c r="C18" s="31"/>
      <c r="D18" s="32"/>
      <c r="E18" s="37"/>
      <c r="F18" s="32"/>
      <c r="G18" s="38"/>
      <c r="H18" s="32"/>
      <c r="I18" s="34"/>
      <c r="J18" s="34"/>
    </row>
    <row r="19" spans="1:10" x14ac:dyDescent="0.2">
      <c r="A19" s="30">
        <v>17</v>
      </c>
      <c r="B19" s="36"/>
      <c r="C19" s="31"/>
      <c r="D19" s="32"/>
      <c r="E19" s="37"/>
      <c r="F19" s="32"/>
      <c r="G19" s="38"/>
      <c r="H19" s="32"/>
      <c r="I19" s="34"/>
      <c r="J19" s="34"/>
    </row>
    <row r="20" spans="1:10" x14ac:dyDescent="0.2">
      <c r="A20" s="30">
        <v>18</v>
      </c>
      <c r="B20" s="36"/>
      <c r="C20" s="31"/>
      <c r="D20" s="32"/>
      <c r="E20" s="37"/>
      <c r="F20" s="32"/>
      <c r="G20" s="38"/>
      <c r="H20" s="32"/>
      <c r="I20" s="34"/>
      <c r="J20" s="34"/>
    </row>
    <row r="21" spans="1:10" x14ac:dyDescent="0.2">
      <c r="A21" s="30">
        <v>19</v>
      </c>
      <c r="B21" s="36"/>
      <c r="C21" s="31"/>
      <c r="D21" s="32"/>
      <c r="E21" s="37"/>
      <c r="F21" s="32"/>
      <c r="G21" s="38"/>
      <c r="H21" s="32"/>
      <c r="I21" s="34"/>
      <c r="J21" s="34"/>
    </row>
    <row r="22" spans="1:10" x14ac:dyDescent="0.2">
      <c r="A22" s="30">
        <v>20</v>
      </c>
      <c r="B22" s="36"/>
      <c r="C22" s="31"/>
      <c r="D22" s="32"/>
      <c r="E22" s="37"/>
      <c r="F22" s="32"/>
      <c r="G22" s="38"/>
      <c r="H22" s="32"/>
      <c r="I22" s="34"/>
      <c r="J22" s="34"/>
    </row>
    <row r="23" spans="1:10" x14ac:dyDescent="0.2">
      <c r="A23" s="30">
        <v>21</v>
      </c>
      <c r="B23" s="36"/>
      <c r="C23" s="31"/>
      <c r="D23" s="32"/>
      <c r="E23" s="37"/>
      <c r="F23" s="32"/>
      <c r="G23" s="38"/>
      <c r="H23" s="32"/>
      <c r="I23" s="34"/>
      <c r="J23" s="34"/>
    </row>
    <row r="24" spans="1:10" x14ac:dyDescent="0.2">
      <c r="A24" s="30">
        <v>22</v>
      </c>
      <c r="B24" s="36"/>
      <c r="C24" s="31"/>
      <c r="D24" s="32"/>
      <c r="E24" s="37"/>
      <c r="F24" s="32"/>
      <c r="G24" s="38"/>
      <c r="H24" s="32"/>
      <c r="I24" s="34"/>
      <c r="J24" s="34"/>
    </row>
    <row r="25" spans="1:10" x14ac:dyDescent="0.2">
      <c r="A25" s="30">
        <v>23</v>
      </c>
      <c r="B25" s="36"/>
      <c r="C25" s="31"/>
      <c r="D25" s="32"/>
      <c r="E25" s="37"/>
      <c r="F25" s="32"/>
      <c r="G25" s="38"/>
      <c r="H25" s="32"/>
      <c r="I25" s="34"/>
      <c r="J25" s="34"/>
    </row>
    <row r="26" spans="1:10" x14ac:dyDescent="0.2">
      <c r="A26" s="30">
        <v>24</v>
      </c>
      <c r="B26" s="36"/>
      <c r="C26" s="31"/>
      <c r="D26" s="32"/>
      <c r="E26" s="37"/>
      <c r="F26" s="32"/>
      <c r="G26" s="38"/>
      <c r="H26" s="32"/>
      <c r="I26" s="34"/>
      <c r="J26" s="34"/>
    </row>
    <row r="27" spans="1:10" x14ac:dyDescent="0.2">
      <c r="A27" s="30">
        <v>25</v>
      </c>
      <c r="B27" s="36"/>
      <c r="C27" s="31"/>
      <c r="D27" s="32"/>
      <c r="E27" s="37"/>
      <c r="F27" s="32"/>
      <c r="G27" s="38"/>
      <c r="H27" s="32"/>
      <c r="I27" s="34"/>
      <c r="J27" s="34"/>
    </row>
    <row r="28" spans="1:10" x14ac:dyDescent="0.2">
      <c r="A28" s="30">
        <v>26</v>
      </c>
      <c r="B28" s="36"/>
      <c r="C28" s="31"/>
      <c r="D28" s="32"/>
      <c r="E28" s="37"/>
      <c r="F28" s="32"/>
      <c r="G28" s="38"/>
      <c r="H28" s="32"/>
      <c r="I28" s="34"/>
      <c r="J28" s="34"/>
    </row>
    <row r="29" spans="1:10" x14ac:dyDescent="0.2">
      <c r="A29" s="30">
        <v>27</v>
      </c>
      <c r="B29" s="36"/>
      <c r="C29" s="31"/>
      <c r="D29" s="32"/>
      <c r="E29" s="37"/>
      <c r="F29" s="32"/>
      <c r="G29" s="38"/>
      <c r="H29" s="32"/>
      <c r="I29" s="34"/>
      <c r="J29" s="34"/>
    </row>
    <row r="30" spans="1:10" x14ac:dyDescent="0.2">
      <c r="A30" s="30">
        <v>28</v>
      </c>
      <c r="B30" s="36"/>
      <c r="C30" s="31"/>
      <c r="D30" s="32"/>
      <c r="E30" s="37"/>
      <c r="F30" s="32"/>
      <c r="G30" s="38"/>
      <c r="H30" s="32"/>
      <c r="I30" s="34"/>
      <c r="J30" s="34"/>
    </row>
    <row r="31" spans="1:10" x14ac:dyDescent="0.2">
      <c r="A31" s="30">
        <v>29</v>
      </c>
      <c r="B31" s="36"/>
      <c r="C31" s="31"/>
      <c r="D31" s="32"/>
      <c r="E31" s="37"/>
      <c r="F31" s="32"/>
      <c r="G31" s="38"/>
      <c r="H31" s="32"/>
      <c r="I31" s="34"/>
      <c r="J31" s="34"/>
    </row>
    <row r="32" spans="1:10" x14ac:dyDescent="0.2">
      <c r="A32" s="30">
        <v>30</v>
      </c>
      <c r="B32" s="36"/>
      <c r="C32" s="31"/>
      <c r="D32" s="32"/>
      <c r="E32" s="37"/>
      <c r="F32" s="32"/>
      <c r="G32" s="38"/>
      <c r="H32" s="32"/>
      <c r="I32" s="34"/>
      <c r="J32" s="34"/>
    </row>
    <row r="33" spans="1:10" x14ac:dyDescent="0.2">
      <c r="A33" s="30">
        <v>31</v>
      </c>
      <c r="B33" s="36"/>
      <c r="C33" s="31"/>
      <c r="D33" s="32"/>
      <c r="E33" s="37"/>
      <c r="F33" s="32"/>
      <c r="G33" s="38"/>
      <c r="H33" s="32"/>
      <c r="I33" s="34"/>
      <c r="J33" s="34"/>
    </row>
    <row r="34" spans="1:10" x14ac:dyDescent="0.2">
      <c r="A34" s="30">
        <v>32</v>
      </c>
      <c r="B34" s="36"/>
      <c r="C34" s="31"/>
      <c r="D34" s="32"/>
      <c r="E34" s="37"/>
      <c r="F34" s="32"/>
      <c r="G34" s="38"/>
      <c r="H34" s="32"/>
      <c r="I34" s="34"/>
      <c r="J34" s="34"/>
    </row>
    <row r="35" spans="1:10" x14ac:dyDescent="0.2">
      <c r="A35" s="30">
        <v>33</v>
      </c>
      <c r="B35" s="36"/>
      <c r="C35" s="31"/>
      <c r="D35" s="32"/>
      <c r="E35" s="37"/>
      <c r="F35" s="32"/>
      <c r="G35" s="38"/>
      <c r="H35" s="32"/>
      <c r="I35" s="34"/>
      <c r="J35" s="34"/>
    </row>
    <row r="36" spans="1:10" x14ac:dyDescent="0.2">
      <c r="A36" s="30">
        <v>34</v>
      </c>
      <c r="B36" s="36"/>
      <c r="C36" s="31"/>
      <c r="D36" s="32"/>
      <c r="E36" s="37"/>
      <c r="F36" s="32"/>
      <c r="G36" s="38"/>
      <c r="H36" s="32"/>
      <c r="I36" s="34"/>
      <c r="J36" s="34"/>
    </row>
    <row r="37" spans="1:10" x14ac:dyDescent="0.2">
      <c r="A37" s="30">
        <v>35</v>
      </c>
      <c r="B37" s="36"/>
      <c r="C37" s="31"/>
      <c r="D37" s="32"/>
      <c r="E37" s="37"/>
      <c r="F37" s="32"/>
      <c r="G37" s="38"/>
      <c r="H37" s="32"/>
      <c r="I37" s="34"/>
      <c r="J37" s="34"/>
    </row>
    <row r="38" spans="1:10" x14ac:dyDescent="0.2">
      <c r="A38" s="30">
        <v>36</v>
      </c>
      <c r="B38" s="36"/>
      <c r="C38" s="31"/>
      <c r="D38" s="32"/>
      <c r="E38" s="37"/>
      <c r="F38" s="32"/>
      <c r="G38" s="38"/>
      <c r="H38" s="32"/>
      <c r="I38" s="34"/>
      <c r="J38" s="34"/>
    </row>
    <row r="39" spans="1:10" x14ac:dyDescent="0.2">
      <c r="A39" s="30">
        <v>37</v>
      </c>
      <c r="B39" s="36"/>
      <c r="C39" s="31"/>
      <c r="D39" s="32"/>
      <c r="E39" s="37"/>
      <c r="F39" s="32"/>
      <c r="G39" s="38"/>
      <c r="H39" s="32"/>
      <c r="I39" s="34"/>
      <c r="J39" s="34"/>
    </row>
    <row r="40" spans="1:10" x14ac:dyDescent="0.2">
      <c r="A40" s="30">
        <v>38</v>
      </c>
      <c r="B40" s="36"/>
      <c r="C40" s="31"/>
      <c r="D40" s="32"/>
      <c r="E40" s="37"/>
      <c r="F40" s="32"/>
      <c r="G40" s="38"/>
      <c r="H40" s="32"/>
      <c r="I40" s="34"/>
      <c r="J40" s="34"/>
    </row>
    <row r="41" spans="1:10" x14ac:dyDescent="0.2">
      <c r="A41" s="30">
        <v>39</v>
      </c>
      <c r="B41" s="36"/>
      <c r="C41" s="31"/>
      <c r="D41" s="32"/>
      <c r="E41" s="37"/>
      <c r="F41" s="32"/>
      <c r="G41" s="38"/>
      <c r="H41" s="32"/>
      <c r="I41" s="34"/>
      <c r="J41" s="34"/>
    </row>
    <row r="42" spans="1:10" x14ac:dyDescent="0.2">
      <c r="A42" s="30">
        <v>40</v>
      </c>
      <c r="B42" s="36"/>
      <c r="C42" s="31"/>
      <c r="D42" s="32"/>
      <c r="E42" s="37"/>
      <c r="F42" s="32"/>
      <c r="G42" s="38"/>
      <c r="H42" s="32"/>
      <c r="I42" s="34"/>
      <c r="J42" s="34"/>
    </row>
    <row r="43" spans="1:10" x14ac:dyDescent="0.2">
      <c r="A43" s="30">
        <v>41</v>
      </c>
      <c r="B43" s="36"/>
      <c r="C43" s="31"/>
      <c r="D43" s="32"/>
      <c r="E43" s="37"/>
      <c r="F43" s="32"/>
      <c r="G43" s="38"/>
      <c r="H43" s="32"/>
      <c r="I43" s="34"/>
      <c r="J43" s="34"/>
    </row>
    <row r="44" spans="1:10" x14ac:dyDescent="0.2">
      <c r="A44" s="30">
        <v>42</v>
      </c>
      <c r="B44" s="36"/>
      <c r="C44" s="31"/>
      <c r="D44" s="32"/>
      <c r="E44" s="37"/>
      <c r="F44" s="32"/>
      <c r="G44" s="38"/>
      <c r="H44" s="32"/>
      <c r="I44" s="34"/>
      <c r="J44" s="34"/>
    </row>
    <row r="45" spans="1:10" x14ac:dyDescent="0.2">
      <c r="A45" s="30">
        <v>43</v>
      </c>
      <c r="B45" s="36"/>
      <c r="C45" s="31"/>
      <c r="D45" s="32"/>
      <c r="E45" s="37"/>
      <c r="F45" s="32"/>
      <c r="G45" s="38"/>
      <c r="H45" s="32"/>
      <c r="I45" s="34"/>
      <c r="J45" s="34"/>
    </row>
    <row r="46" spans="1:10" x14ac:dyDescent="0.2">
      <c r="A46" s="30">
        <v>44</v>
      </c>
      <c r="B46" s="36"/>
      <c r="C46" s="31"/>
      <c r="D46" s="32"/>
      <c r="E46" s="37"/>
      <c r="F46" s="32"/>
      <c r="G46" s="38"/>
      <c r="H46" s="32"/>
      <c r="I46" s="34"/>
      <c r="J46" s="34"/>
    </row>
    <row r="47" spans="1:10" x14ac:dyDescent="0.2">
      <c r="A47" s="30">
        <v>45</v>
      </c>
      <c r="B47" s="36"/>
      <c r="C47" s="31"/>
      <c r="D47" s="32"/>
      <c r="E47" s="37"/>
      <c r="F47" s="32"/>
      <c r="G47" s="38"/>
      <c r="H47" s="32"/>
      <c r="I47" s="34"/>
      <c r="J47" s="34"/>
    </row>
    <row r="48" spans="1:10" x14ac:dyDescent="0.2">
      <c r="C48" s="21"/>
      <c r="D48" s="22"/>
      <c r="E48" s="23"/>
      <c r="F48" s="24"/>
      <c r="G48" s="24"/>
      <c r="H48" s="24"/>
      <c r="I48" s="24"/>
      <c r="J48" s="24"/>
    </row>
    <row r="49" spans="3:10" x14ac:dyDescent="0.2">
      <c r="C49" s="21"/>
      <c r="D49" s="22"/>
      <c r="E49" s="23"/>
      <c r="F49" s="24"/>
      <c r="G49" s="24"/>
      <c r="H49" s="24"/>
      <c r="I49" s="24"/>
      <c r="J49" s="24"/>
    </row>
    <row r="50" spans="3:10" x14ac:dyDescent="0.2">
      <c r="C50" s="21"/>
      <c r="D50" s="22"/>
      <c r="E50" s="23"/>
      <c r="F50" s="24"/>
      <c r="G50" s="24"/>
      <c r="H50" s="24"/>
      <c r="I50" s="24"/>
      <c r="J50" s="24"/>
    </row>
    <row r="51" spans="3:10" x14ac:dyDescent="0.2">
      <c r="C51" s="21"/>
      <c r="D51" s="22"/>
      <c r="E51" s="23"/>
      <c r="F51" s="24"/>
      <c r="G51" s="24"/>
      <c r="H51" s="24"/>
      <c r="I51" s="24"/>
      <c r="J51" s="24"/>
    </row>
    <row r="52" spans="3:10" x14ac:dyDescent="0.2">
      <c r="C52" s="21"/>
      <c r="D52" s="22"/>
      <c r="E52" s="23"/>
      <c r="F52" s="24"/>
      <c r="G52" s="24"/>
      <c r="H52" s="24"/>
      <c r="I52" s="24"/>
      <c r="J52" s="24"/>
    </row>
    <row r="53" spans="3:10" x14ac:dyDescent="0.2">
      <c r="C53" s="21"/>
      <c r="D53" s="22"/>
      <c r="E53" s="23"/>
      <c r="F53" s="24"/>
      <c r="G53" s="24"/>
      <c r="H53" s="24"/>
      <c r="I53" s="24"/>
      <c r="J53" s="24"/>
    </row>
    <row r="54" spans="3:10" x14ac:dyDescent="0.2">
      <c r="C54" s="21"/>
      <c r="D54" s="22"/>
      <c r="E54" s="23"/>
      <c r="F54" s="24"/>
      <c r="G54" s="24"/>
      <c r="H54" s="24"/>
      <c r="I54" s="24"/>
      <c r="J54" s="24"/>
    </row>
    <row r="55" spans="3:10" x14ac:dyDescent="0.2">
      <c r="C55" s="21"/>
      <c r="D55" s="22"/>
      <c r="E55" s="23"/>
      <c r="F55" s="24"/>
      <c r="G55" s="24"/>
      <c r="H55" s="24"/>
      <c r="I55" s="24"/>
      <c r="J55" s="24"/>
    </row>
    <row r="56" spans="3:10" x14ac:dyDescent="0.2">
      <c r="C56" s="21"/>
      <c r="D56" s="22"/>
      <c r="E56" s="23"/>
      <c r="F56" s="24"/>
      <c r="G56" s="24"/>
      <c r="H56" s="24"/>
      <c r="I56" s="24"/>
      <c r="J56" s="24"/>
    </row>
    <row r="57" spans="3:10" x14ac:dyDescent="0.2">
      <c r="C57" s="21"/>
      <c r="D57" s="22"/>
      <c r="E57" s="23"/>
      <c r="F57" s="24"/>
      <c r="G57" s="24"/>
      <c r="H57" s="24"/>
      <c r="I57" s="24"/>
      <c r="J57" s="24"/>
    </row>
    <row r="58" spans="3:10" x14ac:dyDescent="0.2">
      <c r="C58" s="21"/>
      <c r="D58" s="22"/>
      <c r="E58" s="23"/>
      <c r="F58" s="24"/>
      <c r="G58" s="24"/>
      <c r="H58" s="24"/>
      <c r="I58" s="24"/>
      <c r="J58" s="24"/>
    </row>
    <row r="59" spans="3:10" x14ac:dyDescent="0.2">
      <c r="C59" s="21"/>
      <c r="D59" s="22"/>
      <c r="E59" s="23"/>
      <c r="F59" s="24"/>
      <c r="G59" s="24"/>
      <c r="H59" s="24"/>
      <c r="I59" s="24"/>
      <c r="J59" s="24"/>
    </row>
    <row r="60" spans="3:10" x14ac:dyDescent="0.2">
      <c r="C60" s="21"/>
      <c r="D60" s="22"/>
      <c r="E60" s="23"/>
      <c r="F60" s="24"/>
      <c r="G60" s="24"/>
      <c r="H60" s="24"/>
      <c r="I60" s="24"/>
      <c r="J60" s="24"/>
    </row>
    <row r="61" spans="3:10" x14ac:dyDescent="0.2">
      <c r="C61" s="21"/>
      <c r="D61" s="22"/>
      <c r="E61" s="23"/>
      <c r="F61" s="24"/>
      <c r="G61" s="24"/>
      <c r="H61" s="24"/>
      <c r="I61" s="24"/>
      <c r="J61" s="24"/>
    </row>
    <row r="62" spans="3:10" x14ac:dyDescent="0.2">
      <c r="C62" s="21"/>
      <c r="D62" s="22"/>
      <c r="E62" s="23"/>
      <c r="F62" s="24"/>
      <c r="G62" s="24"/>
      <c r="H62" s="24"/>
      <c r="I62" s="24"/>
      <c r="J62" s="24"/>
    </row>
    <row r="63" spans="3:10" x14ac:dyDescent="0.2">
      <c r="C63" s="21"/>
      <c r="D63" s="22"/>
      <c r="E63" s="23"/>
      <c r="F63" s="24"/>
      <c r="G63" s="24"/>
      <c r="H63" s="24"/>
      <c r="I63" s="24"/>
      <c r="J63" s="24"/>
    </row>
    <row r="64" spans="3:10" x14ac:dyDescent="0.2">
      <c r="C64" s="21"/>
      <c r="D64" s="22"/>
      <c r="E64" s="23"/>
      <c r="F64" s="24"/>
      <c r="G64" s="24"/>
      <c r="H64" s="24"/>
      <c r="I64" s="24"/>
      <c r="J64" s="24"/>
    </row>
    <row r="65" spans="3:10" x14ac:dyDescent="0.2">
      <c r="C65" s="21"/>
      <c r="D65" s="22"/>
      <c r="E65" s="23"/>
      <c r="F65" s="24"/>
      <c r="G65" s="24"/>
      <c r="H65" s="24"/>
      <c r="I65" s="24"/>
      <c r="J65" s="24"/>
    </row>
    <row r="66" spans="3:10" x14ac:dyDescent="0.2">
      <c r="C66" s="21"/>
      <c r="D66" s="22"/>
      <c r="E66" s="23"/>
      <c r="F66" s="24"/>
      <c r="G66" s="24"/>
      <c r="H66" s="24"/>
      <c r="I66" s="24"/>
      <c r="J66" s="24"/>
    </row>
    <row r="67" spans="3:10" x14ac:dyDescent="0.2">
      <c r="C67" s="21"/>
      <c r="D67" s="22"/>
      <c r="E67" s="23"/>
      <c r="F67" s="24"/>
      <c r="G67" s="24"/>
      <c r="H67" s="24"/>
      <c r="I67" s="24"/>
      <c r="J67" s="24"/>
    </row>
    <row r="68" spans="3:10" x14ac:dyDescent="0.2">
      <c r="C68" s="21"/>
      <c r="D68" s="22"/>
      <c r="E68" s="23"/>
      <c r="F68" s="24"/>
      <c r="G68" s="24"/>
      <c r="H68" s="24"/>
      <c r="I68" s="24"/>
      <c r="J68" s="24"/>
    </row>
    <row r="69" spans="3:10" x14ac:dyDescent="0.2">
      <c r="C69" s="21"/>
      <c r="D69" s="22"/>
      <c r="E69" s="23"/>
      <c r="F69" s="24"/>
      <c r="G69" s="24"/>
      <c r="H69" s="24"/>
      <c r="I69" s="24"/>
      <c r="J69" s="24"/>
    </row>
    <row r="70" spans="3:10" x14ac:dyDescent="0.2">
      <c r="C70" s="21"/>
      <c r="D70" s="22"/>
      <c r="E70" s="23"/>
      <c r="F70" s="24"/>
      <c r="G70" s="24"/>
      <c r="H70" s="24"/>
      <c r="I70" s="24"/>
      <c r="J70" s="24"/>
    </row>
    <row r="71" spans="3:10" x14ac:dyDescent="0.2">
      <c r="C71" s="21"/>
      <c r="D71" s="22"/>
      <c r="E71" s="23"/>
      <c r="F71" s="24"/>
      <c r="G71" s="24"/>
      <c r="H71" s="24"/>
      <c r="I71" s="24"/>
      <c r="J71" s="24"/>
    </row>
    <row r="72" spans="3:10" x14ac:dyDescent="0.2">
      <c r="C72" s="21"/>
      <c r="D72" s="22"/>
      <c r="E72" s="23"/>
      <c r="F72" s="24"/>
      <c r="G72" s="24"/>
      <c r="H72" s="24"/>
      <c r="I72" s="24"/>
      <c r="J72" s="24"/>
    </row>
    <row r="73" spans="3:10" x14ac:dyDescent="0.2">
      <c r="C73" s="21"/>
      <c r="D73" s="22"/>
      <c r="E73" s="23"/>
      <c r="F73" s="24"/>
      <c r="G73" s="24"/>
      <c r="H73" s="24"/>
      <c r="I73" s="24"/>
      <c r="J73" s="24"/>
    </row>
    <row r="74" spans="3:10" x14ac:dyDescent="0.2">
      <c r="C74" s="21"/>
      <c r="D74" s="22"/>
      <c r="E74" s="23"/>
      <c r="F74" s="24"/>
      <c r="G74" s="24"/>
      <c r="H74" s="24"/>
      <c r="I74" s="24"/>
      <c r="J74" s="24"/>
    </row>
    <row r="75" spans="3:10" x14ac:dyDescent="0.2">
      <c r="C75" s="21"/>
      <c r="D75" s="22"/>
      <c r="E75" s="23"/>
      <c r="F75" s="24"/>
      <c r="G75" s="24"/>
      <c r="H75" s="24"/>
      <c r="I75" s="24"/>
      <c r="J75" s="24"/>
    </row>
    <row r="76" spans="3:10" x14ac:dyDescent="0.2">
      <c r="C76" s="21"/>
      <c r="D76" s="22"/>
      <c r="E76" s="23"/>
      <c r="F76" s="24"/>
      <c r="G76" s="24"/>
      <c r="H76" s="24"/>
      <c r="I76" s="24"/>
      <c r="J76" s="24"/>
    </row>
    <row r="77" spans="3:10" x14ac:dyDescent="0.2">
      <c r="C77" s="21"/>
      <c r="D77" s="22"/>
      <c r="E77" s="23"/>
      <c r="F77" s="24"/>
      <c r="G77" s="24"/>
      <c r="H77" s="24"/>
      <c r="I77" s="24"/>
      <c r="J77" s="24"/>
    </row>
    <row r="78" spans="3:10" x14ac:dyDescent="0.2">
      <c r="C78" s="21"/>
      <c r="D78" s="22"/>
      <c r="E78" s="23"/>
      <c r="F78" s="24"/>
      <c r="G78" s="24"/>
      <c r="H78" s="24"/>
      <c r="I78" s="24"/>
      <c r="J78" s="24"/>
    </row>
    <row r="79" spans="3:10" x14ac:dyDescent="0.2">
      <c r="C79" s="21"/>
      <c r="D79" s="22"/>
      <c r="E79" s="23"/>
      <c r="F79" s="24"/>
      <c r="G79" s="24"/>
      <c r="H79" s="24"/>
      <c r="I79" s="24"/>
      <c r="J79" s="24"/>
    </row>
    <row r="80" spans="3:10" x14ac:dyDescent="0.2">
      <c r="C80" s="21"/>
      <c r="D80" s="22"/>
      <c r="E80" s="23"/>
      <c r="F80" s="24"/>
      <c r="G80" s="24"/>
      <c r="H80" s="24"/>
      <c r="I80" s="24"/>
      <c r="J80" s="24"/>
    </row>
    <row r="81" spans="3:10" x14ac:dyDescent="0.2">
      <c r="C81" s="21"/>
      <c r="D81" s="22"/>
      <c r="E81" s="23"/>
      <c r="F81" s="24"/>
      <c r="G81" s="24"/>
      <c r="H81" s="24"/>
      <c r="I81" s="24"/>
      <c r="J81" s="24"/>
    </row>
    <row r="82" spans="3:10" x14ac:dyDescent="0.2">
      <c r="C82" s="21"/>
      <c r="D82" s="22"/>
      <c r="E82" s="23"/>
      <c r="F82" s="24"/>
      <c r="G82" s="24"/>
      <c r="H82" s="24"/>
      <c r="I82" s="24"/>
      <c r="J82" s="24"/>
    </row>
    <row r="83" spans="3:10" x14ac:dyDescent="0.2">
      <c r="C83" s="21"/>
      <c r="D83" s="22"/>
      <c r="E83" s="23"/>
      <c r="F83" s="24"/>
      <c r="G83" s="24"/>
      <c r="H83" s="24"/>
      <c r="I83" s="24"/>
      <c r="J83" s="24"/>
    </row>
    <row r="84" spans="3:10" x14ac:dyDescent="0.2">
      <c r="C84" s="21"/>
      <c r="D84" s="22"/>
      <c r="E84" s="23"/>
      <c r="F84" s="24"/>
      <c r="G84" s="24"/>
      <c r="H84" s="24"/>
      <c r="I84" s="24"/>
      <c r="J84" s="24"/>
    </row>
    <row r="85" spans="3:10" x14ac:dyDescent="0.2">
      <c r="C85" s="21"/>
      <c r="D85" s="22"/>
      <c r="E85" s="23"/>
      <c r="F85" s="24"/>
      <c r="G85" s="24"/>
      <c r="H85" s="24"/>
      <c r="I85" s="24"/>
      <c r="J85" s="24"/>
    </row>
    <row r="86" spans="3:10" x14ac:dyDescent="0.2">
      <c r="C86" s="21"/>
      <c r="D86" s="22"/>
      <c r="E86" s="23"/>
      <c r="F86" s="24"/>
      <c r="G86" s="24"/>
      <c r="H86" s="24"/>
      <c r="I86" s="24"/>
      <c r="J86" s="24"/>
    </row>
    <row r="87" spans="3:10" x14ac:dyDescent="0.2">
      <c r="C87" s="21"/>
      <c r="D87" s="22"/>
      <c r="E87" s="23"/>
      <c r="F87" s="24"/>
      <c r="G87" s="24"/>
      <c r="H87" s="24"/>
      <c r="I87" s="24"/>
      <c r="J87" s="24"/>
    </row>
    <row r="88" spans="3:10" x14ac:dyDescent="0.2">
      <c r="C88" s="21"/>
      <c r="D88" s="22"/>
      <c r="E88" s="23"/>
      <c r="F88" s="24"/>
      <c r="G88" s="24"/>
      <c r="H88" s="24"/>
      <c r="I88" s="24"/>
      <c r="J88" s="24"/>
    </row>
    <row r="89" spans="3:10" x14ac:dyDescent="0.2">
      <c r="C89" s="21"/>
      <c r="D89" s="22"/>
      <c r="E89" s="23"/>
      <c r="F89" s="24"/>
      <c r="G89" s="24"/>
      <c r="H89" s="24"/>
      <c r="I89" s="24"/>
      <c r="J89" s="24"/>
    </row>
    <row r="90" spans="3:10" x14ac:dyDescent="0.2">
      <c r="C90" s="21"/>
      <c r="D90" s="22"/>
      <c r="E90" s="23"/>
      <c r="F90" s="24"/>
      <c r="G90" s="24"/>
      <c r="H90" s="24"/>
      <c r="I90" s="24"/>
      <c r="J90" s="24"/>
    </row>
    <row r="91" spans="3:10" x14ac:dyDescent="0.2">
      <c r="C91" s="21"/>
      <c r="D91" s="22"/>
      <c r="E91" s="23"/>
      <c r="F91" s="24"/>
      <c r="G91" s="24"/>
      <c r="H91" s="24"/>
      <c r="I91" s="24"/>
      <c r="J91" s="24"/>
    </row>
    <row r="92" spans="3:10" x14ac:dyDescent="0.2">
      <c r="C92" s="21"/>
      <c r="D92" s="22"/>
      <c r="E92" s="23"/>
      <c r="F92" s="24"/>
      <c r="G92" s="24"/>
      <c r="H92" s="24"/>
      <c r="I92" s="24"/>
      <c r="J92" s="24"/>
    </row>
    <row r="93" spans="3:10" x14ac:dyDescent="0.2">
      <c r="C93" s="21"/>
      <c r="D93" s="22"/>
      <c r="E93" s="23"/>
      <c r="F93" s="24"/>
      <c r="G93" s="24"/>
      <c r="H93" s="24"/>
      <c r="I93" s="24"/>
      <c r="J93" s="24"/>
    </row>
    <row r="94" spans="3:10" x14ac:dyDescent="0.2">
      <c r="C94" s="21"/>
      <c r="D94" s="22"/>
      <c r="E94" s="23"/>
      <c r="F94" s="24"/>
      <c r="G94" s="24"/>
      <c r="H94" s="24"/>
      <c r="I94" s="24"/>
      <c r="J94" s="24"/>
    </row>
    <row r="95" spans="3:10" x14ac:dyDescent="0.2">
      <c r="C95" s="21"/>
      <c r="D95" s="22"/>
      <c r="E95" s="23"/>
      <c r="F95" s="24"/>
      <c r="G95" s="24"/>
      <c r="H95" s="24"/>
      <c r="I95" s="24"/>
      <c r="J95" s="24"/>
    </row>
    <row r="96" spans="3:10" x14ac:dyDescent="0.2">
      <c r="C96" s="21"/>
      <c r="D96" s="22"/>
      <c r="E96" s="23"/>
      <c r="F96" s="24"/>
      <c r="G96" s="24"/>
      <c r="H96" s="24"/>
      <c r="I96" s="24"/>
      <c r="J96" s="24"/>
    </row>
    <row r="97" spans="3:10" x14ac:dyDescent="0.2">
      <c r="C97" s="21"/>
      <c r="D97" s="22"/>
      <c r="E97" s="23"/>
      <c r="F97" s="24"/>
      <c r="G97" s="24"/>
      <c r="H97" s="24"/>
      <c r="I97" s="24"/>
      <c r="J97" s="24"/>
    </row>
    <row r="98" spans="3:10" x14ac:dyDescent="0.2">
      <c r="C98" s="21"/>
      <c r="D98" s="22"/>
      <c r="E98" s="23"/>
      <c r="F98" s="24"/>
      <c r="G98" s="24"/>
      <c r="H98" s="24"/>
      <c r="I98" s="24"/>
      <c r="J98" s="24"/>
    </row>
    <row r="99" spans="3:10" x14ac:dyDescent="0.2">
      <c r="C99" s="21"/>
      <c r="D99" s="22"/>
      <c r="E99" s="23"/>
      <c r="F99" s="24"/>
      <c r="G99" s="24"/>
      <c r="H99" s="24"/>
      <c r="I99" s="24"/>
      <c r="J99" s="24"/>
    </row>
    <row r="100" spans="3:10" x14ac:dyDescent="0.2">
      <c r="C100" s="21"/>
      <c r="D100" s="22"/>
      <c r="E100" s="23"/>
      <c r="F100" s="24"/>
      <c r="G100" s="24"/>
      <c r="H100" s="24"/>
      <c r="I100" s="24"/>
      <c r="J100" s="24"/>
    </row>
    <row r="101" spans="3:10" x14ac:dyDescent="0.2">
      <c r="C101" s="21"/>
      <c r="D101" s="22"/>
      <c r="E101" s="23"/>
      <c r="F101" s="24"/>
      <c r="G101" s="24"/>
      <c r="H101" s="24"/>
      <c r="I101" s="24"/>
      <c r="J101" s="24"/>
    </row>
    <row r="102" spans="3:10" x14ac:dyDescent="0.2">
      <c r="C102" s="21"/>
      <c r="D102" s="22"/>
      <c r="E102" s="23"/>
      <c r="F102" s="24"/>
      <c r="G102" s="24"/>
      <c r="H102" s="24"/>
      <c r="I102" s="24"/>
      <c r="J102" s="24"/>
    </row>
    <row r="103" spans="3:10" x14ac:dyDescent="0.2">
      <c r="C103" s="21"/>
      <c r="D103" s="22"/>
      <c r="E103" s="23"/>
      <c r="F103" s="24"/>
      <c r="G103" s="24"/>
      <c r="H103" s="24"/>
      <c r="I103" s="24"/>
      <c r="J103" s="24"/>
    </row>
    <row r="104" spans="3:10" x14ac:dyDescent="0.2">
      <c r="C104" s="21"/>
      <c r="D104" s="22"/>
      <c r="E104" s="23"/>
      <c r="F104" s="24"/>
      <c r="G104" s="24"/>
      <c r="H104" s="24"/>
      <c r="I104" s="24"/>
      <c r="J104" s="24"/>
    </row>
    <row r="105" spans="3:10" x14ac:dyDescent="0.2">
      <c r="C105" s="21"/>
      <c r="D105" s="22"/>
      <c r="E105" s="23"/>
      <c r="F105" s="24"/>
      <c r="G105" s="24"/>
      <c r="H105" s="24"/>
      <c r="I105" s="24"/>
      <c r="J105" s="24"/>
    </row>
    <row r="106" spans="3:10" x14ac:dyDescent="0.2">
      <c r="C106" s="21"/>
      <c r="D106" s="22"/>
      <c r="E106" s="23"/>
      <c r="F106" s="24"/>
      <c r="G106" s="24"/>
      <c r="H106" s="24"/>
      <c r="I106" s="24"/>
      <c r="J106" s="24"/>
    </row>
    <row r="107" spans="3:10" x14ac:dyDescent="0.2">
      <c r="C107" s="21"/>
      <c r="D107" s="22"/>
      <c r="E107" s="23"/>
      <c r="F107" s="24"/>
      <c r="G107" s="24"/>
      <c r="H107" s="24"/>
      <c r="I107" s="24"/>
      <c r="J107" s="24"/>
    </row>
    <row r="108" spans="3:10" x14ac:dyDescent="0.2">
      <c r="C108" s="21"/>
      <c r="D108" s="22"/>
      <c r="E108" s="23"/>
      <c r="F108" s="24"/>
      <c r="G108" s="24"/>
      <c r="H108" s="24"/>
      <c r="I108" s="24"/>
      <c r="J108" s="24"/>
    </row>
    <row r="109" spans="3:10" x14ac:dyDescent="0.2">
      <c r="C109" s="21"/>
      <c r="D109" s="22"/>
      <c r="E109" s="23"/>
      <c r="F109" s="24"/>
      <c r="G109" s="24"/>
      <c r="H109" s="24"/>
      <c r="I109" s="24"/>
      <c r="J109" s="24"/>
    </row>
    <row r="110" spans="3:10" x14ac:dyDescent="0.2">
      <c r="C110" s="21"/>
      <c r="D110" s="22"/>
      <c r="E110" s="23"/>
      <c r="F110" s="24"/>
      <c r="G110" s="24"/>
      <c r="H110" s="24"/>
      <c r="I110" s="24"/>
      <c r="J110" s="24"/>
    </row>
    <row r="111" spans="3:10" x14ac:dyDescent="0.2">
      <c r="C111" s="21"/>
      <c r="D111" s="22"/>
      <c r="E111" s="23"/>
      <c r="F111" s="24"/>
      <c r="G111" s="24"/>
      <c r="H111" s="24"/>
      <c r="I111" s="24"/>
      <c r="J111" s="24"/>
    </row>
    <row r="112" spans="3:10" x14ac:dyDescent="0.2">
      <c r="C112" s="21"/>
      <c r="D112" s="22"/>
      <c r="E112" s="23"/>
      <c r="F112" s="24"/>
      <c r="G112" s="24"/>
      <c r="H112" s="24"/>
      <c r="I112" s="24"/>
      <c r="J112" s="24"/>
    </row>
    <row r="113" spans="3:10" x14ac:dyDescent="0.2">
      <c r="C113" s="21"/>
      <c r="D113" s="22"/>
      <c r="E113" s="23"/>
      <c r="F113" s="24"/>
      <c r="G113" s="24"/>
      <c r="H113" s="24"/>
      <c r="I113" s="24"/>
      <c r="J113" s="24"/>
    </row>
    <row r="114" spans="3:10" x14ac:dyDescent="0.2">
      <c r="C114" s="21"/>
      <c r="D114" s="22"/>
      <c r="E114" s="23"/>
      <c r="F114" s="24"/>
      <c r="G114" s="24"/>
      <c r="H114" s="24"/>
      <c r="I114" s="24"/>
      <c r="J114" s="24"/>
    </row>
    <row r="115" spans="3:10" x14ac:dyDescent="0.2">
      <c r="C115" s="21"/>
      <c r="D115" s="22"/>
      <c r="E115" s="23"/>
      <c r="F115" s="24"/>
      <c r="G115" s="24"/>
      <c r="H115" s="24"/>
      <c r="I115" s="24"/>
      <c r="J115" s="24"/>
    </row>
    <row r="116" spans="3:10" x14ac:dyDescent="0.2">
      <c r="C116" s="21"/>
      <c r="D116" s="22"/>
      <c r="E116" s="23"/>
      <c r="F116" s="24"/>
      <c r="G116" s="24"/>
      <c r="H116" s="24"/>
      <c r="I116" s="24"/>
      <c r="J116" s="24"/>
    </row>
    <row r="117" spans="3:10" x14ac:dyDescent="0.2">
      <c r="C117" s="21"/>
      <c r="D117" s="22"/>
      <c r="E117" s="23"/>
      <c r="F117" s="24"/>
      <c r="G117" s="24"/>
      <c r="H117" s="24"/>
      <c r="I117" s="24"/>
      <c r="J117" s="24"/>
    </row>
    <row r="118" spans="3:10" x14ac:dyDescent="0.2">
      <c r="C118" s="21"/>
      <c r="D118" s="22"/>
      <c r="E118" s="23"/>
      <c r="F118" s="24"/>
      <c r="G118" s="24"/>
      <c r="H118" s="24"/>
      <c r="I118" s="24"/>
      <c r="J118" s="24"/>
    </row>
    <row r="119" spans="3:10" x14ac:dyDescent="0.2">
      <c r="C119" s="21"/>
      <c r="D119" s="22"/>
      <c r="E119" s="23"/>
      <c r="F119" s="24"/>
      <c r="G119" s="24"/>
      <c r="H119" s="24"/>
      <c r="I119" s="24"/>
      <c r="J119" s="24"/>
    </row>
    <row r="120" spans="3:10" x14ac:dyDescent="0.2">
      <c r="C120" s="21"/>
      <c r="D120" s="22"/>
      <c r="E120" s="23"/>
      <c r="F120" s="24"/>
      <c r="G120" s="24"/>
      <c r="H120" s="24"/>
      <c r="I120" s="24"/>
      <c r="J120" s="24"/>
    </row>
    <row r="121" spans="3:10" x14ac:dyDescent="0.2">
      <c r="C121" s="21"/>
      <c r="D121" s="22"/>
      <c r="E121" s="23"/>
      <c r="F121" s="24"/>
      <c r="G121" s="24"/>
      <c r="H121" s="24"/>
      <c r="I121" s="24"/>
      <c r="J121" s="24"/>
    </row>
    <row r="122" spans="3:10" x14ac:dyDescent="0.2">
      <c r="C122" s="21"/>
      <c r="D122" s="22"/>
      <c r="E122" s="23"/>
      <c r="F122" s="24"/>
      <c r="G122" s="24"/>
      <c r="H122" s="24"/>
      <c r="I122" s="24"/>
      <c r="J122" s="24"/>
    </row>
    <row r="123" spans="3:10" x14ac:dyDescent="0.2">
      <c r="C123" s="21"/>
      <c r="D123" s="22"/>
      <c r="E123" s="23"/>
      <c r="F123" s="24"/>
      <c r="G123" s="24"/>
      <c r="H123" s="24"/>
      <c r="I123" s="24"/>
      <c r="J123" s="24"/>
    </row>
    <row r="124" spans="3:10" x14ac:dyDescent="0.2">
      <c r="C124" s="21"/>
      <c r="D124" s="22"/>
      <c r="E124" s="23"/>
      <c r="F124" s="24"/>
      <c r="G124" s="24"/>
      <c r="H124" s="24"/>
      <c r="I124" s="24"/>
      <c r="J124" s="24"/>
    </row>
    <row r="125" spans="3:10" x14ac:dyDescent="0.2">
      <c r="C125" s="21"/>
      <c r="D125" s="22"/>
      <c r="E125" s="23"/>
      <c r="F125" s="24"/>
      <c r="G125" s="24"/>
      <c r="H125" s="24"/>
      <c r="I125" s="24"/>
      <c r="J125" s="24"/>
    </row>
    <row r="126" spans="3:10" x14ac:dyDescent="0.2">
      <c r="C126" s="21"/>
      <c r="D126" s="22"/>
      <c r="E126" s="23"/>
      <c r="F126" s="24"/>
      <c r="G126" s="24"/>
      <c r="H126" s="24"/>
      <c r="I126" s="24"/>
      <c r="J126" s="24"/>
    </row>
    <row r="127" spans="3:10" x14ac:dyDescent="0.2">
      <c r="C127" s="21"/>
      <c r="D127" s="22"/>
      <c r="E127" s="23"/>
      <c r="F127" s="24"/>
      <c r="G127" s="24"/>
      <c r="H127" s="24"/>
      <c r="I127" s="24"/>
      <c r="J127" s="24"/>
    </row>
    <row r="128" spans="3:10" x14ac:dyDescent="0.2">
      <c r="C128" s="21"/>
      <c r="D128" s="22"/>
      <c r="E128" s="23"/>
      <c r="F128" s="24"/>
      <c r="G128" s="24"/>
      <c r="H128" s="24"/>
      <c r="I128" s="24"/>
      <c r="J128" s="24"/>
    </row>
    <row r="129" spans="3:10" x14ac:dyDescent="0.2">
      <c r="C129" s="21"/>
      <c r="D129" s="22"/>
      <c r="E129" s="23"/>
      <c r="F129" s="24"/>
      <c r="G129" s="24"/>
      <c r="H129" s="24"/>
      <c r="I129" s="24"/>
      <c r="J129" s="24"/>
    </row>
    <row r="130" spans="3:10" x14ac:dyDescent="0.2">
      <c r="C130" s="21"/>
      <c r="D130" s="22"/>
      <c r="E130" s="23"/>
      <c r="F130" s="24"/>
      <c r="G130" s="24"/>
      <c r="H130" s="24"/>
      <c r="I130" s="24"/>
      <c r="J130" s="24"/>
    </row>
    <row r="131" spans="3:10" x14ac:dyDescent="0.2">
      <c r="C131" s="21"/>
      <c r="D131" s="22"/>
      <c r="E131" s="23"/>
      <c r="F131" s="24"/>
      <c r="G131" s="24"/>
      <c r="H131" s="24"/>
      <c r="I131" s="24"/>
      <c r="J131" s="24"/>
    </row>
    <row r="132" spans="3:10" x14ac:dyDescent="0.2">
      <c r="C132" s="21"/>
      <c r="D132" s="22"/>
      <c r="E132" s="23"/>
      <c r="F132" s="24"/>
      <c r="G132" s="24"/>
      <c r="H132" s="24"/>
      <c r="I132" s="24"/>
      <c r="J132" s="24"/>
    </row>
    <row r="133" spans="3:10" x14ac:dyDescent="0.2">
      <c r="C133" s="21"/>
      <c r="D133" s="22"/>
      <c r="E133" s="23"/>
      <c r="F133" s="24"/>
      <c r="G133" s="24"/>
      <c r="H133" s="24"/>
      <c r="I133" s="24"/>
      <c r="J133" s="24"/>
    </row>
    <row r="134" spans="3:10" x14ac:dyDescent="0.2">
      <c r="C134" s="21"/>
      <c r="D134" s="22"/>
      <c r="E134" s="23"/>
      <c r="F134" s="24"/>
      <c r="G134" s="24"/>
      <c r="H134" s="24"/>
      <c r="I134" s="24"/>
      <c r="J134" s="24"/>
    </row>
    <row r="135" spans="3:10" x14ac:dyDescent="0.2">
      <c r="C135" s="21"/>
      <c r="D135" s="22"/>
      <c r="E135" s="23"/>
      <c r="F135" s="24"/>
      <c r="G135" s="24"/>
      <c r="H135" s="24"/>
      <c r="I135" s="24"/>
      <c r="J135" s="24"/>
    </row>
    <row r="136" spans="3:10" x14ac:dyDescent="0.2">
      <c r="C136" s="21"/>
      <c r="D136" s="22"/>
      <c r="E136" s="23"/>
      <c r="F136" s="24"/>
      <c r="G136" s="24"/>
      <c r="H136" s="24"/>
      <c r="I136" s="24"/>
      <c r="J136" s="24"/>
    </row>
    <row r="137" spans="3:10" x14ac:dyDescent="0.2">
      <c r="C137" s="21"/>
      <c r="D137" s="22"/>
      <c r="E137" s="23"/>
      <c r="F137" s="24"/>
      <c r="G137" s="24"/>
      <c r="H137" s="24"/>
      <c r="I137" s="24"/>
      <c r="J137" s="24"/>
    </row>
    <row r="138" spans="3:10" x14ac:dyDescent="0.2">
      <c r="C138" s="21"/>
      <c r="D138" s="22"/>
      <c r="E138" s="23"/>
      <c r="F138" s="24"/>
      <c r="G138" s="24"/>
      <c r="H138" s="24"/>
      <c r="I138" s="24"/>
      <c r="J138" s="24"/>
    </row>
    <row r="139" spans="3:10" x14ac:dyDescent="0.2">
      <c r="C139" s="21"/>
      <c r="D139" s="22"/>
      <c r="E139" s="23"/>
      <c r="F139" s="24"/>
      <c r="G139" s="24"/>
      <c r="H139" s="24"/>
      <c r="I139" s="24"/>
      <c r="J139" s="24"/>
    </row>
    <row r="140" spans="3:10" x14ac:dyDescent="0.2">
      <c r="C140" s="21"/>
      <c r="D140" s="22"/>
      <c r="E140" s="23"/>
      <c r="F140" s="24"/>
      <c r="G140" s="24"/>
      <c r="H140" s="24"/>
      <c r="I140" s="24"/>
      <c r="J140" s="24"/>
    </row>
    <row r="141" spans="3:10" x14ac:dyDescent="0.2">
      <c r="C141" s="21"/>
      <c r="D141" s="22"/>
      <c r="E141" s="23"/>
      <c r="F141" s="24"/>
      <c r="G141" s="24"/>
      <c r="H141" s="24"/>
      <c r="I141" s="24"/>
      <c r="J141" s="24"/>
    </row>
    <row r="142" spans="3:10" x14ac:dyDescent="0.2">
      <c r="C142" s="21"/>
      <c r="D142" s="22"/>
      <c r="E142" s="23"/>
      <c r="F142" s="24"/>
      <c r="G142" s="24"/>
      <c r="H142" s="24"/>
      <c r="I142" s="24"/>
      <c r="J142" s="24"/>
    </row>
    <row r="143" spans="3:10" x14ac:dyDescent="0.2">
      <c r="C143" s="21"/>
      <c r="D143" s="22"/>
      <c r="E143" s="23"/>
      <c r="F143" s="24"/>
      <c r="G143" s="24"/>
      <c r="H143" s="24"/>
      <c r="I143" s="24"/>
      <c r="J143" s="24"/>
    </row>
    <row r="144" spans="3:10" x14ac:dyDescent="0.2">
      <c r="C144" s="21"/>
      <c r="D144" s="22"/>
      <c r="E144" s="23"/>
      <c r="F144" s="24"/>
      <c r="G144" s="24"/>
      <c r="H144" s="24"/>
      <c r="I144" s="24"/>
      <c r="J144" s="24"/>
    </row>
    <row r="145" spans="3:10" x14ac:dyDescent="0.2">
      <c r="C145" s="21"/>
      <c r="D145" s="22"/>
      <c r="E145" s="23"/>
      <c r="F145" s="24"/>
      <c r="G145" s="24"/>
      <c r="H145" s="24"/>
      <c r="I145" s="24"/>
      <c r="J145" s="24"/>
    </row>
    <row r="146" spans="3:10" x14ac:dyDescent="0.2">
      <c r="C146" s="21"/>
      <c r="D146" s="22"/>
      <c r="E146" s="23"/>
      <c r="F146" s="24"/>
      <c r="G146" s="24"/>
      <c r="H146" s="24"/>
      <c r="I146" s="24"/>
      <c r="J146" s="24"/>
    </row>
    <row r="147" spans="3:10" x14ac:dyDescent="0.2">
      <c r="C147" s="21"/>
      <c r="D147" s="22"/>
      <c r="E147" s="23"/>
      <c r="F147" s="24"/>
      <c r="G147" s="24"/>
      <c r="H147" s="24"/>
      <c r="I147" s="24"/>
      <c r="J147" s="24"/>
    </row>
    <row r="148" spans="3:10" x14ac:dyDescent="0.2">
      <c r="C148" s="21"/>
      <c r="D148" s="22"/>
      <c r="E148" s="23"/>
      <c r="F148" s="24"/>
      <c r="G148" s="24"/>
      <c r="H148" s="24"/>
      <c r="I148" s="24"/>
      <c r="J148" s="24"/>
    </row>
    <row r="149" spans="3:10" x14ac:dyDescent="0.2">
      <c r="C149" s="21"/>
      <c r="D149" s="22"/>
      <c r="E149" s="23"/>
      <c r="F149" s="24"/>
      <c r="G149" s="24"/>
      <c r="H149" s="24"/>
      <c r="I149" s="24"/>
      <c r="J149" s="24"/>
    </row>
    <row r="150" spans="3:10" x14ac:dyDescent="0.2">
      <c r="C150" s="21"/>
      <c r="D150" s="22"/>
      <c r="E150" s="23"/>
      <c r="F150" s="24"/>
      <c r="G150" s="24"/>
      <c r="H150" s="24"/>
      <c r="I150" s="24"/>
      <c r="J150" s="24"/>
    </row>
    <row r="151" spans="3:10" x14ac:dyDescent="0.2">
      <c r="C151" s="21"/>
      <c r="D151" s="22"/>
      <c r="E151" s="23"/>
      <c r="F151" s="24"/>
      <c r="G151" s="24"/>
      <c r="H151" s="24"/>
      <c r="I151" s="24"/>
      <c r="J151" s="24"/>
    </row>
    <row r="152" spans="3:10" x14ac:dyDescent="0.2">
      <c r="C152" s="21"/>
      <c r="D152" s="22"/>
      <c r="E152" s="23"/>
      <c r="F152" s="24"/>
      <c r="G152" s="24"/>
      <c r="H152" s="24"/>
      <c r="I152" s="24"/>
      <c r="J152" s="24"/>
    </row>
    <row r="153" spans="3:10" x14ac:dyDescent="0.2">
      <c r="C153" s="21"/>
      <c r="D153" s="22"/>
      <c r="E153" s="23"/>
      <c r="F153" s="24"/>
      <c r="G153" s="24"/>
      <c r="H153" s="24"/>
      <c r="I153" s="24"/>
      <c r="J153" s="24"/>
    </row>
    <row r="154" spans="3:10" x14ac:dyDescent="0.2">
      <c r="C154" s="21"/>
      <c r="D154" s="22"/>
      <c r="E154" s="23"/>
      <c r="F154" s="24"/>
      <c r="G154" s="24"/>
      <c r="H154" s="24"/>
      <c r="I154" s="24"/>
      <c r="J154" s="24"/>
    </row>
    <row r="155" spans="3:10" x14ac:dyDescent="0.2">
      <c r="C155" s="21"/>
      <c r="D155" s="22"/>
      <c r="E155" s="23"/>
      <c r="F155" s="24"/>
      <c r="G155" s="24"/>
      <c r="H155" s="24"/>
      <c r="I155" s="24"/>
      <c r="J155" s="24"/>
    </row>
    <row r="156" spans="3:10" x14ac:dyDescent="0.2">
      <c r="C156" s="21"/>
      <c r="D156" s="22"/>
      <c r="E156" s="23"/>
      <c r="F156" s="24"/>
      <c r="G156" s="24"/>
      <c r="H156" s="24"/>
      <c r="I156" s="24"/>
      <c r="J156" s="24"/>
    </row>
    <row r="157" spans="3:10" x14ac:dyDescent="0.2">
      <c r="C157" s="21"/>
      <c r="D157" s="22"/>
      <c r="E157" s="23"/>
      <c r="F157" s="24"/>
      <c r="G157" s="24"/>
      <c r="H157" s="24"/>
      <c r="I157" s="24"/>
      <c r="J157" s="24"/>
    </row>
    <row r="158" spans="3:10" x14ac:dyDescent="0.2">
      <c r="C158" s="21"/>
      <c r="D158" s="22"/>
      <c r="E158" s="23"/>
      <c r="F158" s="24"/>
      <c r="G158" s="24"/>
      <c r="H158" s="24"/>
      <c r="I158" s="24"/>
      <c r="J158" s="24"/>
    </row>
    <row r="159" spans="3:10" x14ac:dyDescent="0.2">
      <c r="C159" s="21"/>
      <c r="D159" s="22"/>
      <c r="E159" s="23"/>
      <c r="F159" s="24"/>
      <c r="G159" s="24"/>
      <c r="H159" s="24"/>
      <c r="I159" s="24"/>
      <c r="J159" s="24"/>
    </row>
    <row r="160" spans="3:10" x14ac:dyDescent="0.2">
      <c r="C160" s="21"/>
      <c r="D160" s="22"/>
      <c r="E160" s="23"/>
      <c r="F160" s="24"/>
      <c r="G160" s="24"/>
      <c r="H160" s="24"/>
      <c r="I160" s="24"/>
      <c r="J160" s="24"/>
    </row>
    <row r="161" spans="3:10" x14ac:dyDescent="0.2">
      <c r="C161" s="21"/>
      <c r="D161" s="22"/>
      <c r="E161" s="23"/>
      <c r="F161" s="24"/>
      <c r="G161" s="24"/>
      <c r="H161" s="24"/>
      <c r="I161" s="24"/>
      <c r="J161" s="24"/>
    </row>
    <row r="162" spans="3:10" x14ac:dyDescent="0.2">
      <c r="C162" s="21"/>
      <c r="D162" s="22"/>
      <c r="E162" s="23"/>
      <c r="F162" s="24"/>
      <c r="G162" s="24"/>
      <c r="H162" s="24"/>
      <c r="I162" s="24"/>
      <c r="J162" s="24"/>
    </row>
    <row r="163" spans="3:10" x14ac:dyDescent="0.2">
      <c r="C163" s="21"/>
      <c r="D163" s="22"/>
      <c r="E163" s="23"/>
      <c r="F163" s="24"/>
      <c r="G163" s="24"/>
      <c r="H163" s="24"/>
      <c r="I163" s="24"/>
      <c r="J163" s="24"/>
    </row>
    <row r="164" spans="3:10" x14ac:dyDescent="0.2">
      <c r="C164" s="21"/>
      <c r="D164" s="22"/>
      <c r="E164" s="23"/>
      <c r="F164" s="24"/>
      <c r="G164" s="24"/>
      <c r="H164" s="24"/>
      <c r="I164" s="24"/>
      <c r="J164" s="24"/>
    </row>
    <row r="165" spans="3:10" x14ac:dyDescent="0.2">
      <c r="C165" s="21"/>
      <c r="D165" s="22"/>
      <c r="E165" s="23"/>
      <c r="F165" s="24"/>
      <c r="G165" s="24"/>
      <c r="H165" s="24"/>
      <c r="I165" s="24"/>
      <c r="J165" s="24"/>
    </row>
    <row r="166" spans="3:10" x14ac:dyDescent="0.2">
      <c r="C166" s="21"/>
      <c r="D166" s="22"/>
      <c r="E166" s="23"/>
      <c r="F166" s="24"/>
      <c r="G166" s="24"/>
      <c r="H166" s="24"/>
      <c r="I166" s="24"/>
      <c r="J166" s="24"/>
    </row>
    <row r="167" spans="3:10" x14ac:dyDescent="0.2">
      <c r="C167" s="21"/>
      <c r="D167" s="22"/>
      <c r="E167" s="23"/>
      <c r="F167" s="24"/>
      <c r="G167" s="24"/>
      <c r="H167" s="24"/>
      <c r="I167" s="24"/>
      <c r="J167" s="24"/>
    </row>
    <row r="168" spans="3:10" x14ac:dyDescent="0.2">
      <c r="C168" s="21"/>
      <c r="D168" s="22"/>
      <c r="E168" s="23"/>
      <c r="F168" s="24"/>
      <c r="G168" s="24"/>
      <c r="H168" s="24"/>
      <c r="I168" s="24"/>
      <c r="J168" s="24"/>
    </row>
    <row r="169" spans="3:10" x14ac:dyDescent="0.2">
      <c r="C169" s="21"/>
      <c r="D169" s="22"/>
      <c r="E169" s="23"/>
      <c r="F169" s="24"/>
      <c r="G169" s="24"/>
      <c r="H169" s="24"/>
      <c r="I169" s="24"/>
      <c r="J169" s="24"/>
    </row>
    <row r="170" spans="3:10" x14ac:dyDescent="0.2">
      <c r="C170" s="21"/>
      <c r="D170" s="22"/>
      <c r="E170" s="23"/>
      <c r="F170" s="24"/>
      <c r="G170" s="24"/>
      <c r="H170" s="24"/>
      <c r="I170" s="24"/>
      <c r="J170" s="24"/>
    </row>
    <row r="171" spans="3:10" x14ac:dyDescent="0.2">
      <c r="C171" s="21"/>
      <c r="D171" s="22"/>
      <c r="E171" s="23"/>
      <c r="F171" s="24"/>
      <c r="G171" s="24"/>
      <c r="H171" s="24"/>
      <c r="I171" s="24"/>
      <c r="J171" s="24"/>
    </row>
    <row r="172" spans="3:10" x14ac:dyDescent="0.2">
      <c r="C172" s="21"/>
      <c r="D172" s="22"/>
      <c r="E172" s="23"/>
      <c r="F172" s="24"/>
      <c r="G172" s="24"/>
      <c r="H172" s="24"/>
      <c r="I172" s="24"/>
      <c r="J172" s="24"/>
    </row>
    <row r="173" spans="3:10" x14ac:dyDescent="0.2">
      <c r="C173" s="21"/>
      <c r="D173" s="22"/>
      <c r="E173" s="23"/>
      <c r="F173" s="24"/>
      <c r="G173" s="24"/>
      <c r="H173" s="24"/>
      <c r="I173" s="24"/>
      <c r="J173" s="24"/>
    </row>
    <row r="174" spans="3:10" x14ac:dyDescent="0.2">
      <c r="C174" s="21"/>
      <c r="D174" s="22"/>
      <c r="E174" s="23"/>
      <c r="F174" s="24"/>
      <c r="G174" s="24"/>
      <c r="H174" s="24"/>
      <c r="I174" s="24"/>
      <c r="J174" s="24"/>
    </row>
    <row r="175" spans="3:10" x14ac:dyDescent="0.2">
      <c r="C175" s="21"/>
      <c r="D175" s="22"/>
      <c r="E175" s="23"/>
      <c r="F175" s="24"/>
      <c r="G175" s="24"/>
      <c r="H175" s="24"/>
      <c r="I175" s="24"/>
      <c r="J175" s="24"/>
    </row>
    <row r="176" spans="3:10" x14ac:dyDescent="0.2">
      <c r="C176" s="21"/>
      <c r="D176" s="22"/>
      <c r="E176" s="23"/>
      <c r="F176" s="24"/>
      <c r="G176" s="24"/>
      <c r="H176" s="24"/>
      <c r="I176" s="24"/>
      <c r="J176" s="24"/>
    </row>
    <row r="177" spans="3:10" x14ac:dyDescent="0.2">
      <c r="C177" s="21"/>
      <c r="D177" s="22"/>
      <c r="E177" s="23"/>
      <c r="F177" s="24"/>
      <c r="G177" s="24"/>
      <c r="H177" s="24"/>
      <c r="I177" s="24"/>
      <c r="J177" s="24"/>
    </row>
    <row r="178" spans="3:10" x14ac:dyDescent="0.2">
      <c r="C178" s="21"/>
      <c r="D178" s="22"/>
      <c r="E178" s="23"/>
      <c r="F178" s="24"/>
      <c r="G178" s="24"/>
      <c r="H178" s="24"/>
      <c r="I178" s="24"/>
      <c r="J178" s="24"/>
    </row>
    <row r="179" spans="3:10" x14ac:dyDescent="0.2">
      <c r="C179" s="21"/>
      <c r="D179" s="22"/>
      <c r="E179" s="23"/>
      <c r="F179" s="24"/>
      <c r="G179" s="24"/>
      <c r="H179" s="24"/>
      <c r="I179" s="24"/>
      <c r="J179" s="24"/>
    </row>
    <row r="180" spans="3:10" x14ac:dyDescent="0.2">
      <c r="C180" s="21"/>
      <c r="D180" s="22"/>
      <c r="E180" s="23"/>
      <c r="F180" s="24"/>
      <c r="G180" s="24"/>
      <c r="H180" s="24"/>
      <c r="I180" s="24"/>
      <c r="J180" s="24"/>
    </row>
    <row r="181" spans="3:10" x14ac:dyDescent="0.2">
      <c r="C181" s="21"/>
      <c r="D181" s="22"/>
      <c r="E181" s="23"/>
      <c r="F181" s="24"/>
      <c r="G181" s="24"/>
      <c r="H181" s="24"/>
      <c r="I181" s="24"/>
      <c r="J181" s="24"/>
    </row>
    <row r="182" spans="3:10" x14ac:dyDescent="0.2">
      <c r="C182" s="21"/>
      <c r="D182" s="22"/>
      <c r="E182" s="23"/>
      <c r="F182" s="24"/>
      <c r="G182" s="24"/>
      <c r="H182" s="24"/>
      <c r="I182" s="24"/>
      <c r="J182" s="24"/>
    </row>
    <row r="183" spans="3:10" x14ac:dyDescent="0.2">
      <c r="C183" s="21"/>
      <c r="D183" s="22"/>
      <c r="E183" s="23"/>
      <c r="F183" s="24"/>
      <c r="G183" s="24"/>
      <c r="H183" s="24"/>
      <c r="I183" s="24"/>
      <c r="J183" s="24"/>
    </row>
    <row r="184" spans="3:10" x14ac:dyDescent="0.2">
      <c r="C184" s="21"/>
      <c r="D184" s="22"/>
      <c r="E184" s="23"/>
      <c r="F184" s="24"/>
      <c r="G184" s="24"/>
      <c r="H184" s="24"/>
      <c r="I184" s="24"/>
      <c r="J184" s="24"/>
    </row>
    <row r="185" spans="3:10" x14ac:dyDescent="0.2">
      <c r="C185" s="21"/>
      <c r="D185" s="22"/>
      <c r="E185" s="23"/>
      <c r="F185" s="24"/>
      <c r="G185" s="24"/>
      <c r="H185" s="24"/>
      <c r="I185" s="24"/>
      <c r="J185" s="24"/>
    </row>
    <row r="186" spans="3:10" x14ac:dyDescent="0.2">
      <c r="C186" s="21"/>
      <c r="D186" s="22"/>
      <c r="E186" s="23"/>
      <c r="F186" s="24"/>
      <c r="G186" s="24"/>
      <c r="H186" s="24"/>
      <c r="I186" s="24"/>
      <c r="J186" s="24"/>
    </row>
    <row r="187" spans="3:10" x14ac:dyDescent="0.2">
      <c r="C187" s="21"/>
      <c r="D187" s="22"/>
      <c r="E187" s="23"/>
      <c r="F187" s="24"/>
      <c r="G187" s="24"/>
      <c r="H187" s="24"/>
      <c r="I187" s="24"/>
      <c r="J187" s="24"/>
    </row>
    <row r="188" spans="3:10" x14ac:dyDescent="0.2">
      <c r="C188" s="21"/>
      <c r="D188" s="22"/>
      <c r="E188" s="23"/>
      <c r="F188" s="24"/>
      <c r="G188" s="24"/>
      <c r="H188" s="24"/>
      <c r="I188" s="24"/>
      <c r="J188" s="24"/>
    </row>
    <row r="189" spans="3:10" x14ac:dyDescent="0.2">
      <c r="C189" s="21"/>
      <c r="D189" s="22"/>
      <c r="E189" s="23"/>
      <c r="F189" s="24"/>
      <c r="G189" s="24"/>
      <c r="H189" s="24"/>
      <c r="I189" s="24"/>
      <c r="J189" s="24"/>
    </row>
    <row r="190" spans="3:10" x14ac:dyDescent="0.2">
      <c r="C190" s="21"/>
      <c r="D190" s="22"/>
      <c r="E190" s="23"/>
      <c r="F190" s="24"/>
      <c r="G190" s="24"/>
      <c r="H190" s="24"/>
      <c r="I190" s="24"/>
      <c r="J190" s="24"/>
    </row>
    <row r="191" spans="3:10" x14ac:dyDescent="0.2">
      <c r="C191" s="21"/>
      <c r="D191" s="22"/>
      <c r="E191" s="23"/>
      <c r="F191" s="24"/>
      <c r="G191" s="24"/>
      <c r="H191" s="24"/>
      <c r="I191" s="24"/>
      <c r="J191" s="24"/>
    </row>
    <row r="192" spans="3:10" x14ac:dyDescent="0.2">
      <c r="C192" s="21"/>
      <c r="D192" s="22"/>
      <c r="E192" s="23"/>
      <c r="F192" s="24"/>
      <c r="G192" s="24"/>
      <c r="H192" s="24"/>
      <c r="I192" s="24"/>
      <c r="J192" s="24"/>
    </row>
    <row r="193" spans="3:10" x14ac:dyDescent="0.2">
      <c r="C193" s="21"/>
      <c r="D193" s="22"/>
      <c r="E193" s="23"/>
      <c r="F193" s="24"/>
      <c r="G193" s="24"/>
      <c r="H193" s="24"/>
      <c r="I193" s="24"/>
      <c r="J193" s="24"/>
    </row>
    <row r="194" spans="3:10" x14ac:dyDescent="0.2">
      <c r="C194" s="21"/>
      <c r="D194" s="22"/>
      <c r="E194" s="23"/>
      <c r="F194" s="24"/>
      <c r="G194" s="24"/>
      <c r="H194" s="24"/>
      <c r="I194" s="24"/>
      <c r="J194" s="24"/>
    </row>
    <row r="195" spans="3:10" x14ac:dyDescent="0.2">
      <c r="C195" s="21"/>
      <c r="D195" s="22"/>
      <c r="E195" s="23"/>
      <c r="F195" s="24"/>
      <c r="G195" s="24"/>
      <c r="H195" s="24"/>
      <c r="I195" s="24"/>
      <c r="J195" s="24"/>
    </row>
    <row r="196" spans="3:10" x14ac:dyDescent="0.2">
      <c r="C196" s="21"/>
      <c r="D196" s="22"/>
      <c r="E196" s="23"/>
      <c r="F196" s="24"/>
      <c r="G196" s="24"/>
      <c r="H196" s="24"/>
      <c r="I196" s="24"/>
      <c r="J196" s="24"/>
    </row>
    <row r="197" spans="3:10" x14ac:dyDescent="0.2">
      <c r="C197" s="21"/>
      <c r="D197" s="22"/>
      <c r="E197" s="23"/>
      <c r="F197" s="24"/>
      <c r="G197" s="24"/>
      <c r="H197" s="24"/>
      <c r="I197" s="24"/>
      <c r="J197" s="24"/>
    </row>
    <row r="198" spans="3:10" x14ac:dyDescent="0.2">
      <c r="C198" s="21"/>
      <c r="D198" s="22"/>
      <c r="E198" s="23"/>
      <c r="F198" s="24"/>
      <c r="G198" s="24"/>
      <c r="H198" s="24"/>
      <c r="I198" s="24"/>
      <c r="J198" s="24"/>
    </row>
    <row r="199" spans="3:10" x14ac:dyDescent="0.2">
      <c r="C199" s="21"/>
      <c r="D199" s="22"/>
      <c r="E199" s="23"/>
      <c r="F199" s="24"/>
      <c r="G199" s="24"/>
      <c r="H199" s="24"/>
      <c r="I199" s="24"/>
      <c r="J199" s="24"/>
    </row>
    <row r="200" spans="3:10" x14ac:dyDescent="0.2">
      <c r="C200" s="21"/>
      <c r="D200" s="22"/>
      <c r="E200" s="23"/>
      <c r="F200" s="24"/>
      <c r="G200" s="24"/>
      <c r="H200" s="24"/>
      <c r="I200" s="24"/>
      <c r="J200" s="24"/>
    </row>
    <row r="201" spans="3:10" x14ac:dyDescent="0.2">
      <c r="C201" s="21"/>
      <c r="D201" s="22"/>
      <c r="E201" s="23"/>
      <c r="F201" s="24"/>
      <c r="G201" s="24"/>
      <c r="H201" s="24"/>
      <c r="I201" s="24"/>
      <c r="J201" s="24"/>
    </row>
    <row r="202" spans="3:10" x14ac:dyDescent="0.2">
      <c r="C202" s="21"/>
      <c r="D202" s="22"/>
      <c r="E202" s="23"/>
      <c r="F202" s="24"/>
      <c r="G202" s="24"/>
      <c r="H202" s="24"/>
      <c r="I202" s="24"/>
      <c r="J202" s="24"/>
    </row>
    <row r="203" spans="3:10" x14ac:dyDescent="0.2">
      <c r="C203" s="21"/>
      <c r="D203" s="22"/>
      <c r="E203" s="23"/>
      <c r="F203" s="24"/>
      <c r="G203" s="24"/>
      <c r="H203" s="24"/>
      <c r="I203" s="24"/>
      <c r="J203" s="24"/>
    </row>
    <row r="204" spans="3:10" x14ac:dyDescent="0.2">
      <c r="C204" s="21"/>
      <c r="D204" s="22"/>
      <c r="E204" s="23"/>
      <c r="F204" s="24"/>
      <c r="G204" s="24"/>
      <c r="H204" s="24"/>
      <c r="I204" s="24"/>
      <c r="J204" s="24"/>
    </row>
    <row r="205" spans="3:10" x14ac:dyDescent="0.2">
      <c r="C205" s="21"/>
      <c r="D205" s="22"/>
      <c r="E205" s="23"/>
      <c r="F205" s="24"/>
      <c r="G205" s="24"/>
      <c r="H205" s="24"/>
      <c r="I205" s="24"/>
      <c r="J205" s="24"/>
    </row>
    <row r="206" spans="3:10" x14ac:dyDescent="0.2">
      <c r="C206" s="21"/>
      <c r="D206" s="22"/>
      <c r="E206" s="23"/>
      <c r="F206" s="24"/>
      <c r="G206" s="24"/>
      <c r="H206" s="24"/>
      <c r="I206" s="24"/>
      <c r="J206" s="24"/>
    </row>
    <row r="207" spans="3:10" x14ac:dyDescent="0.2">
      <c r="C207" s="21"/>
      <c r="D207" s="22"/>
      <c r="E207" s="23"/>
      <c r="F207" s="24"/>
      <c r="G207" s="24"/>
      <c r="H207" s="24"/>
      <c r="I207" s="24"/>
      <c r="J207" s="24"/>
    </row>
    <row r="208" spans="3:10" x14ac:dyDescent="0.2">
      <c r="C208" s="21"/>
      <c r="D208" s="22"/>
      <c r="E208" s="23"/>
      <c r="F208" s="24"/>
      <c r="G208" s="24"/>
      <c r="H208" s="24"/>
      <c r="I208" s="24"/>
      <c r="J208" s="24"/>
    </row>
    <row r="209" spans="3:10" x14ac:dyDescent="0.2">
      <c r="C209" s="21"/>
      <c r="D209" s="22"/>
      <c r="E209" s="23"/>
      <c r="F209" s="24"/>
      <c r="G209" s="24"/>
      <c r="H209" s="24"/>
      <c r="I209" s="24"/>
      <c r="J209" s="24"/>
    </row>
    <row r="210" spans="3:10" x14ac:dyDescent="0.2">
      <c r="C210" s="21"/>
      <c r="D210" s="22"/>
      <c r="E210" s="23"/>
      <c r="F210" s="24"/>
      <c r="G210" s="24"/>
      <c r="H210" s="24"/>
      <c r="I210" s="24"/>
      <c r="J210" s="24"/>
    </row>
    <row r="211" spans="3:10" x14ac:dyDescent="0.2">
      <c r="C211" s="21"/>
      <c r="D211" s="22"/>
      <c r="E211" s="23"/>
      <c r="F211" s="24"/>
      <c r="G211" s="24"/>
      <c r="H211" s="24"/>
      <c r="I211" s="24"/>
      <c r="J211" s="24"/>
    </row>
    <row r="212" spans="3:10" x14ac:dyDescent="0.2">
      <c r="C212" s="21"/>
      <c r="D212" s="22"/>
      <c r="E212" s="23"/>
      <c r="F212" s="24"/>
      <c r="G212" s="24"/>
      <c r="H212" s="24"/>
      <c r="I212" s="24"/>
      <c r="J212" s="24"/>
    </row>
    <row r="213" spans="3:10" x14ac:dyDescent="0.2">
      <c r="C213" s="21"/>
      <c r="D213" s="22"/>
      <c r="E213" s="23"/>
      <c r="F213" s="24"/>
      <c r="G213" s="24"/>
      <c r="H213" s="24"/>
      <c r="I213" s="24"/>
      <c r="J213" s="24"/>
    </row>
    <row r="214" spans="3:10" x14ac:dyDescent="0.2">
      <c r="C214" s="21"/>
      <c r="D214" s="22"/>
      <c r="E214" s="23"/>
      <c r="F214" s="24"/>
      <c r="G214" s="24"/>
      <c r="H214" s="24"/>
      <c r="I214" s="24"/>
      <c r="J214" s="24"/>
    </row>
    <row r="215" spans="3:10" x14ac:dyDescent="0.2">
      <c r="C215" s="21"/>
      <c r="D215" s="22"/>
      <c r="E215" s="23"/>
      <c r="F215" s="24"/>
      <c r="G215" s="24"/>
      <c r="H215" s="24"/>
      <c r="I215" s="24"/>
      <c r="J215" s="24"/>
    </row>
    <row r="216" spans="3:10" x14ac:dyDescent="0.2">
      <c r="C216" s="21"/>
      <c r="D216" s="22"/>
      <c r="E216" s="23"/>
      <c r="F216" s="24"/>
      <c r="G216" s="24"/>
      <c r="H216" s="24"/>
      <c r="I216" s="24"/>
      <c r="J216" s="24"/>
    </row>
    <row r="217" spans="3:10" x14ac:dyDescent="0.2">
      <c r="C217" s="21"/>
      <c r="D217" s="22"/>
      <c r="E217" s="23"/>
      <c r="F217" s="24"/>
      <c r="G217" s="24"/>
      <c r="H217" s="24"/>
      <c r="I217" s="24"/>
      <c r="J217" s="24"/>
    </row>
    <row r="218" spans="3:10" x14ac:dyDescent="0.2">
      <c r="C218" s="21"/>
      <c r="D218" s="22"/>
      <c r="E218" s="23"/>
      <c r="F218" s="24"/>
      <c r="G218" s="24"/>
      <c r="H218" s="24"/>
      <c r="I218" s="24"/>
      <c r="J218" s="24"/>
    </row>
    <row r="219" spans="3:10" x14ac:dyDescent="0.2">
      <c r="C219" s="21"/>
      <c r="D219" s="22"/>
      <c r="E219" s="23"/>
      <c r="F219" s="24"/>
      <c r="G219" s="24"/>
      <c r="H219" s="24"/>
      <c r="I219" s="24"/>
      <c r="J219" s="24"/>
    </row>
    <row r="220" spans="3:10" x14ac:dyDescent="0.2">
      <c r="C220" s="21"/>
      <c r="D220" s="22"/>
      <c r="E220" s="23"/>
      <c r="F220" s="24"/>
      <c r="G220" s="24"/>
      <c r="H220" s="24"/>
      <c r="I220" s="24"/>
      <c r="J220" s="24"/>
    </row>
    <row r="221" spans="3:10" x14ac:dyDescent="0.2">
      <c r="C221" s="21"/>
      <c r="D221" s="22"/>
      <c r="E221" s="23"/>
      <c r="F221" s="24"/>
      <c r="G221" s="24"/>
      <c r="H221" s="24"/>
      <c r="I221" s="24"/>
      <c r="J221" s="24"/>
    </row>
    <row r="222" spans="3:10" x14ac:dyDescent="0.2">
      <c r="C222" s="21"/>
      <c r="D222" s="22"/>
      <c r="E222" s="23"/>
      <c r="F222" s="24"/>
      <c r="G222" s="24"/>
      <c r="H222" s="24"/>
      <c r="I222" s="24"/>
      <c r="J222" s="24"/>
    </row>
    <row r="223" spans="3:10" x14ac:dyDescent="0.2">
      <c r="C223" s="21"/>
      <c r="D223" s="22"/>
      <c r="E223" s="23"/>
      <c r="F223" s="24"/>
      <c r="G223" s="24"/>
      <c r="H223" s="24"/>
      <c r="I223" s="24"/>
      <c r="J223" s="24"/>
    </row>
    <row r="224" spans="3:10" x14ac:dyDescent="0.2">
      <c r="C224" s="21"/>
      <c r="D224" s="22"/>
      <c r="E224" s="23"/>
      <c r="F224" s="24"/>
      <c r="G224" s="24"/>
      <c r="H224" s="24"/>
      <c r="I224" s="24"/>
      <c r="J224" s="24"/>
    </row>
    <row r="225" spans="3:10" x14ac:dyDescent="0.2">
      <c r="C225" s="21"/>
      <c r="D225" s="22"/>
      <c r="E225" s="23"/>
      <c r="F225" s="24"/>
      <c r="G225" s="24"/>
      <c r="H225" s="24"/>
      <c r="I225" s="24"/>
      <c r="J225" s="24"/>
    </row>
    <row r="226" spans="3:10" x14ac:dyDescent="0.2">
      <c r="C226" s="21"/>
      <c r="D226" s="22"/>
      <c r="E226" s="23"/>
      <c r="F226" s="24"/>
      <c r="G226" s="24"/>
      <c r="H226" s="24"/>
      <c r="I226" s="24"/>
      <c r="J226" s="24"/>
    </row>
    <row r="227" spans="3:10" x14ac:dyDescent="0.2">
      <c r="C227" s="21"/>
      <c r="D227" s="22"/>
      <c r="E227" s="23"/>
      <c r="F227" s="24"/>
      <c r="G227" s="24"/>
      <c r="H227" s="24"/>
      <c r="I227" s="24"/>
      <c r="J227" s="24"/>
    </row>
    <row r="228" spans="3:10" x14ac:dyDescent="0.2">
      <c r="C228" s="21"/>
      <c r="D228" s="22"/>
      <c r="E228" s="23"/>
      <c r="F228" s="24"/>
      <c r="G228" s="24"/>
      <c r="H228" s="24"/>
      <c r="I228" s="24"/>
      <c r="J228" s="24"/>
    </row>
    <row r="229" spans="3:10" x14ac:dyDescent="0.2">
      <c r="C229" s="21"/>
      <c r="D229" s="22"/>
      <c r="E229" s="23"/>
      <c r="F229" s="24"/>
      <c r="G229" s="24"/>
      <c r="H229" s="24"/>
      <c r="I229" s="24"/>
      <c r="J229" s="24"/>
    </row>
    <row r="230" spans="3:10" x14ac:dyDescent="0.2">
      <c r="C230" s="21"/>
      <c r="D230" s="22"/>
      <c r="E230" s="23"/>
      <c r="F230" s="24"/>
      <c r="G230" s="24"/>
      <c r="H230" s="24"/>
      <c r="I230" s="24"/>
      <c r="J230" s="24"/>
    </row>
    <row r="231" spans="3:10" x14ac:dyDescent="0.2">
      <c r="C231" s="21"/>
      <c r="D231" s="22"/>
      <c r="E231" s="23"/>
      <c r="F231" s="24"/>
      <c r="G231" s="24"/>
      <c r="H231" s="24"/>
      <c r="I231" s="24"/>
      <c r="J231" s="24"/>
    </row>
    <row r="232" spans="3:10" x14ac:dyDescent="0.2">
      <c r="C232" s="21"/>
      <c r="D232" s="22"/>
      <c r="E232" s="23"/>
      <c r="F232" s="24"/>
      <c r="G232" s="24"/>
      <c r="H232" s="24"/>
      <c r="I232" s="24"/>
      <c r="J232" s="24"/>
    </row>
    <row r="233" spans="3:10" x14ac:dyDescent="0.2">
      <c r="C233" s="21"/>
      <c r="D233" s="22"/>
      <c r="E233" s="23"/>
      <c r="F233" s="24"/>
      <c r="G233" s="24"/>
      <c r="H233" s="24"/>
      <c r="I233" s="24"/>
      <c r="J233" s="24"/>
    </row>
    <row r="234" spans="3:10" x14ac:dyDescent="0.2">
      <c r="C234" s="21"/>
      <c r="D234" s="22"/>
      <c r="E234" s="23"/>
      <c r="F234" s="24"/>
      <c r="G234" s="24"/>
      <c r="H234" s="24"/>
      <c r="I234" s="24"/>
      <c r="J234" s="24"/>
    </row>
    <row r="235" spans="3:10" x14ac:dyDescent="0.2">
      <c r="C235" s="21"/>
      <c r="D235" s="22"/>
      <c r="E235" s="23"/>
      <c r="F235" s="24"/>
      <c r="G235" s="24"/>
      <c r="H235" s="24"/>
      <c r="I235" s="24"/>
      <c r="J235" s="24"/>
    </row>
    <row r="236" spans="3:10" x14ac:dyDescent="0.2">
      <c r="C236" s="21"/>
      <c r="D236" s="22"/>
      <c r="E236" s="23"/>
      <c r="F236" s="24"/>
      <c r="G236" s="24"/>
      <c r="H236" s="24"/>
      <c r="I236" s="24"/>
      <c r="J236" s="24"/>
    </row>
    <row r="237" spans="3:10" x14ac:dyDescent="0.2">
      <c r="C237" s="21"/>
      <c r="D237" s="22"/>
      <c r="E237" s="23"/>
      <c r="F237" s="24"/>
      <c r="G237" s="24"/>
      <c r="H237" s="24"/>
      <c r="I237" s="24"/>
      <c r="J237" s="24"/>
    </row>
    <row r="238" spans="3:10" x14ac:dyDescent="0.2">
      <c r="C238" s="21"/>
      <c r="D238" s="22"/>
      <c r="E238" s="23"/>
      <c r="F238" s="24"/>
      <c r="G238" s="24"/>
      <c r="H238" s="24"/>
      <c r="I238" s="24"/>
      <c r="J238" s="24"/>
    </row>
    <row r="239" spans="3:10" x14ac:dyDescent="0.2">
      <c r="C239" s="21"/>
      <c r="D239" s="22"/>
      <c r="E239" s="23"/>
      <c r="F239" s="24"/>
      <c r="G239" s="24"/>
      <c r="H239" s="24"/>
      <c r="I239" s="24"/>
      <c r="J239" s="24"/>
    </row>
    <row r="240" spans="3:10" x14ac:dyDescent="0.2">
      <c r="C240" s="21"/>
      <c r="D240" s="22"/>
      <c r="E240" s="23"/>
      <c r="F240" s="24"/>
      <c r="G240" s="24"/>
      <c r="H240" s="24"/>
      <c r="I240" s="24"/>
      <c r="J240" s="24"/>
    </row>
    <row r="241" spans="3:10" x14ac:dyDescent="0.2">
      <c r="C241" s="21"/>
      <c r="D241" s="22"/>
      <c r="E241" s="23"/>
      <c r="F241" s="24"/>
      <c r="G241" s="24"/>
      <c r="H241" s="24"/>
      <c r="I241" s="24"/>
      <c r="J241" s="24"/>
    </row>
    <row r="242" spans="3:10" x14ac:dyDescent="0.2">
      <c r="C242" s="21"/>
      <c r="D242" s="22"/>
      <c r="E242" s="23"/>
      <c r="F242" s="24"/>
      <c r="G242" s="24"/>
      <c r="H242" s="24"/>
      <c r="I242" s="24"/>
      <c r="J242" s="24"/>
    </row>
    <row r="243" spans="3:10" x14ac:dyDescent="0.2">
      <c r="C243" s="21"/>
      <c r="D243" s="22"/>
      <c r="E243" s="23"/>
      <c r="F243" s="24"/>
      <c r="G243" s="24"/>
      <c r="H243" s="24"/>
      <c r="I243" s="24"/>
      <c r="J243" s="24"/>
    </row>
    <row r="244" spans="3:10" x14ac:dyDescent="0.2">
      <c r="C244" s="21"/>
      <c r="D244" s="22"/>
      <c r="E244" s="23"/>
      <c r="F244" s="24"/>
      <c r="G244" s="24"/>
      <c r="H244" s="24"/>
      <c r="I244" s="24"/>
      <c r="J244" s="24"/>
    </row>
    <row r="245" spans="3:10" x14ac:dyDescent="0.2">
      <c r="C245" s="21"/>
      <c r="D245" s="22"/>
      <c r="E245" s="23"/>
      <c r="F245" s="24"/>
      <c r="G245" s="24"/>
      <c r="H245" s="24"/>
      <c r="I245" s="24"/>
      <c r="J245" s="24"/>
    </row>
    <row r="246" spans="3:10" x14ac:dyDescent="0.2">
      <c r="C246" s="21"/>
      <c r="D246" s="22"/>
      <c r="E246" s="23"/>
      <c r="F246" s="24"/>
      <c r="G246" s="24"/>
      <c r="H246" s="24"/>
      <c r="I246" s="24"/>
      <c r="J246" s="24"/>
    </row>
    <row r="247" spans="3:10" x14ac:dyDescent="0.2">
      <c r="C247" s="21"/>
      <c r="D247" s="22"/>
      <c r="E247" s="23"/>
      <c r="F247" s="24"/>
      <c r="G247" s="24"/>
      <c r="H247" s="24"/>
      <c r="I247" s="24"/>
      <c r="J247" s="24"/>
    </row>
    <row r="248" spans="3:10" x14ac:dyDescent="0.2">
      <c r="C248" s="21"/>
      <c r="D248" s="22"/>
      <c r="E248" s="23"/>
      <c r="F248" s="24"/>
      <c r="G248" s="24"/>
      <c r="H248" s="24"/>
      <c r="I248" s="24"/>
      <c r="J248" s="24"/>
    </row>
    <row r="249" spans="3:10" x14ac:dyDescent="0.2">
      <c r="C249" s="21"/>
      <c r="D249" s="22"/>
      <c r="E249" s="23"/>
      <c r="F249" s="24"/>
      <c r="G249" s="24"/>
      <c r="H249" s="24"/>
      <c r="I249" s="24"/>
      <c r="J249" s="24"/>
    </row>
    <row r="250" spans="3:10" x14ac:dyDescent="0.2">
      <c r="C250" s="21"/>
      <c r="D250" s="22"/>
      <c r="E250" s="23"/>
      <c r="F250" s="24"/>
      <c r="G250" s="24"/>
      <c r="H250" s="24"/>
      <c r="I250" s="24"/>
      <c r="J250" s="24"/>
    </row>
    <row r="251" spans="3:10" x14ac:dyDescent="0.2">
      <c r="C251" s="21"/>
      <c r="D251" s="22"/>
      <c r="E251" s="23"/>
      <c r="F251" s="24"/>
      <c r="G251" s="24"/>
      <c r="H251" s="24"/>
      <c r="I251" s="24"/>
      <c r="J251" s="24"/>
    </row>
    <row r="252" spans="3:10" x14ac:dyDescent="0.2">
      <c r="C252" s="21"/>
      <c r="D252" s="22"/>
      <c r="E252" s="23"/>
      <c r="F252" s="24"/>
      <c r="G252" s="24"/>
      <c r="H252" s="24"/>
      <c r="I252" s="24"/>
      <c r="J252" s="24"/>
    </row>
    <row r="253" spans="3:10" x14ac:dyDescent="0.2">
      <c r="C253" s="21"/>
      <c r="D253" s="22"/>
      <c r="E253" s="23"/>
      <c r="F253" s="24"/>
      <c r="G253" s="24"/>
      <c r="H253" s="24"/>
      <c r="I253" s="24"/>
      <c r="J253" s="24"/>
    </row>
    <row r="254" spans="3:10" x14ac:dyDescent="0.2">
      <c r="C254" s="21"/>
      <c r="D254" s="22"/>
      <c r="E254" s="23"/>
      <c r="F254" s="24"/>
      <c r="G254" s="24"/>
      <c r="H254" s="24"/>
      <c r="I254" s="24"/>
      <c r="J254" s="24"/>
    </row>
    <row r="255" spans="3:10" x14ac:dyDescent="0.2">
      <c r="C255" s="21"/>
      <c r="D255" s="22"/>
      <c r="E255" s="23"/>
      <c r="F255" s="24"/>
      <c r="G255" s="24"/>
      <c r="H255" s="24"/>
      <c r="I255" s="24"/>
      <c r="J255" s="24"/>
    </row>
    <row r="256" spans="3:10" x14ac:dyDescent="0.2">
      <c r="C256" s="21"/>
      <c r="D256" s="22"/>
      <c r="E256" s="23"/>
      <c r="F256" s="24"/>
      <c r="G256" s="24"/>
      <c r="H256" s="24"/>
      <c r="I256" s="24"/>
      <c r="J256" s="24"/>
    </row>
    <row r="257" spans="3:10" x14ac:dyDescent="0.2">
      <c r="C257" s="21"/>
      <c r="D257" s="22"/>
      <c r="E257" s="23"/>
      <c r="F257" s="24"/>
      <c r="G257" s="24"/>
      <c r="H257" s="24"/>
      <c r="I257" s="24"/>
      <c r="J257" s="24"/>
    </row>
    <row r="258" spans="3:10" x14ac:dyDescent="0.2">
      <c r="C258" s="21"/>
      <c r="D258" s="22"/>
      <c r="E258" s="23"/>
      <c r="F258" s="24"/>
      <c r="G258" s="24"/>
      <c r="H258" s="24"/>
      <c r="I258" s="24"/>
      <c r="J258" s="24"/>
    </row>
    <row r="259" spans="3:10" x14ac:dyDescent="0.2">
      <c r="C259" s="21"/>
      <c r="D259" s="22"/>
      <c r="E259" s="23"/>
      <c r="F259" s="24"/>
      <c r="G259" s="24"/>
      <c r="H259" s="24"/>
      <c r="I259" s="24"/>
      <c r="J259" s="24"/>
    </row>
    <row r="260" spans="3:10" x14ac:dyDescent="0.2">
      <c r="C260" s="21"/>
      <c r="D260" s="22"/>
      <c r="E260" s="23"/>
      <c r="F260" s="24"/>
      <c r="G260" s="24"/>
      <c r="H260" s="24"/>
      <c r="I260" s="24"/>
      <c r="J260" s="24"/>
    </row>
    <row r="261" spans="3:10" x14ac:dyDescent="0.2">
      <c r="C261" s="21"/>
      <c r="D261" s="22"/>
      <c r="E261" s="23"/>
      <c r="F261" s="24"/>
      <c r="G261" s="24"/>
      <c r="H261" s="24"/>
      <c r="I261" s="24"/>
      <c r="J261" s="24"/>
    </row>
    <row r="262" spans="3:10" x14ac:dyDescent="0.2">
      <c r="C262" s="21"/>
      <c r="D262" s="22"/>
      <c r="E262" s="23"/>
      <c r="F262" s="24"/>
      <c r="G262" s="24"/>
      <c r="H262" s="24"/>
      <c r="I262" s="24"/>
      <c r="J262" s="24"/>
    </row>
    <row r="263" spans="3:10" x14ac:dyDescent="0.2">
      <c r="C263" s="21"/>
      <c r="D263" s="22"/>
      <c r="E263" s="23"/>
      <c r="F263" s="24"/>
      <c r="G263" s="24"/>
      <c r="H263" s="24"/>
      <c r="I263" s="24"/>
      <c r="J263" s="24"/>
    </row>
    <row r="264" spans="3:10" x14ac:dyDescent="0.2">
      <c r="C264" s="21"/>
      <c r="D264" s="22"/>
      <c r="E264" s="23"/>
      <c r="F264" s="24"/>
      <c r="G264" s="24"/>
      <c r="H264" s="24"/>
      <c r="I264" s="24"/>
      <c r="J264" s="24"/>
    </row>
    <row r="265" spans="3:10" x14ac:dyDescent="0.2">
      <c r="C265" s="21"/>
      <c r="D265" s="22"/>
      <c r="E265" s="23"/>
      <c r="F265" s="24"/>
      <c r="G265" s="24"/>
      <c r="H265" s="24"/>
      <c r="I265" s="24"/>
      <c r="J265" s="24"/>
    </row>
    <row r="266" spans="3:10" x14ac:dyDescent="0.2">
      <c r="C266" s="21"/>
      <c r="D266" s="22"/>
      <c r="E266" s="23"/>
      <c r="F266" s="24"/>
      <c r="G266" s="24"/>
      <c r="H266" s="24"/>
      <c r="I266" s="24"/>
      <c r="J266" s="24"/>
    </row>
    <row r="267" spans="3:10" x14ac:dyDescent="0.2">
      <c r="C267" s="21"/>
      <c r="D267" s="22"/>
      <c r="E267" s="23"/>
      <c r="F267" s="24"/>
      <c r="G267" s="24"/>
      <c r="H267" s="24"/>
      <c r="I267" s="24"/>
      <c r="J267" s="24"/>
    </row>
    <row r="268" spans="3:10" x14ac:dyDescent="0.2">
      <c r="C268" s="21"/>
      <c r="D268" s="22"/>
      <c r="E268" s="23"/>
      <c r="F268" s="24"/>
      <c r="G268" s="24"/>
      <c r="H268" s="24"/>
      <c r="I268" s="24"/>
      <c r="J268" s="24"/>
    </row>
    <row r="269" spans="3:10" x14ac:dyDescent="0.2">
      <c r="C269" s="21"/>
      <c r="D269" s="22"/>
      <c r="E269" s="23"/>
      <c r="F269" s="24"/>
      <c r="G269" s="24"/>
      <c r="H269" s="24"/>
      <c r="I269" s="24"/>
      <c r="J269" s="24"/>
    </row>
    <row r="270" spans="3:10" x14ac:dyDescent="0.2">
      <c r="C270" s="21"/>
      <c r="D270" s="22"/>
      <c r="E270" s="23"/>
      <c r="F270" s="24"/>
      <c r="G270" s="24"/>
      <c r="H270" s="24"/>
      <c r="I270" s="24"/>
      <c r="J270" s="24"/>
    </row>
    <row r="271" spans="3:10" x14ac:dyDescent="0.2">
      <c r="C271" s="21"/>
      <c r="D271" s="22"/>
      <c r="E271" s="23"/>
      <c r="F271" s="24"/>
      <c r="G271" s="24"/>
      <c r="H271" s="24"/>
      <c r="I271" s="24"/>
      <c r="J271" s="24"/>
    </row>
    <row r="272" spans="3:10" x14ac:dyDescent="0.2">
      <c r="C272" s="21"/>
      <c r="D272" s="22"/>
      <c r="E272" s="23"/>
      <c r="F272" s="24"/>
      <c r="G272" s="24"/>
      <c r="H272" s="24"/>
      <c r="I272" s="24"/>
      <c r="J272" s="24"/>
    </row>
    <row r="273" spans="3:10" x14ac:dyDescent="0.2">
      <c r="C273" s="21"/>
      <c r="D273" s="22"/>
      <c r="E273" s="23"/>
      <c r="F273" s="24"/>
      <c r="G273" s="24"/>
      <c r="H273" s="24"/>
      <c r="I273" s="24"/>
      <c r="J273" s="24"/>
    </row>
    <row r="274" spans="3:10" x14ac:dyDescent="0.2">
      <c r="C274" s="21"/>
      <c r="D274" s="22"/>
      <c r="E274" s="23"/>
      <c r="F274" s="24"/>
      <c r="G274" s="24"/>
      <c r="H274" s="24"/>
      <c r="I274" s="24"/>
      <c r="J274" s="24"/>
    </row>
    <row r="275" spans="3:10" x14ac:dyDescent="0.2">
      <c r="C275" s="21"/>
      <c r="D275" s="22"/>
      <c r="E275" s="23"/>
      <c r="F275" s="24"/>
      <c r="G275" s="24"/>
      <c r="H275" s="24"/>
      <c r="I275" s="24"/>
      <c r="J275" s="24"/>
    </row>
    <row r="276" spans="3:10" x14ac:dyDescent="0.2">
      <c r="C276" s="21"/>
      <c r="D276" s="22"/>
      <c r="E276" s="23"/>
      <c r="F276" s="24"/>
      <c r="G276" s="24"/>
      <c r="H276" s="24"/>
      <c r="I276" s="24"/>
      <c r="J276" s="24"/>
    </row>
    <row r="277" spans="3:10" x14ac:dyDescent="0.2">
      <c r="C277" s="21"/>
      <c r="D277" s="22"/>
      <c r="E277" s="23"/>
      <c r="F277" s="24"/>
      <c r="G277" s="24"/>
      <c r="H277" s="24"/>
      <c r="I277" s="24"/>
      <c r="J277" s="24"/>
    </row>
    <row r="278" spans="3:10" x14ac:dyDescent="0.2">
      <c r="C278" s="21"/>
      <c r="D278" s="22"/>
      <c r="E278" s="23"/>
      <c r="F278" s="24"/>
      <c r="G278" s="24"/>
      <c r="H278" s="24"/>
      <c r="I278" s="24"/>
      <c r="J278" s="24"/>
    </row>
    <row r="279" spans="3:10" x14ac:dyDescent="0.2">
      <c r="C279" s="21"/>
      <c r="D279" s="22"/>
      <c r="E279" s="23"/>
      <c r="F279" s="24"/>
      <c r="G279" s="24"/>
      <c r="H279" s="24"/>
      <c r="I279" s="24"/>
      <c r="J279" s="24"/>
    </row>
    <row r="280" spans="3:10" x14ac:dyDescent="0.2">
      <c r="C280" s="21"/>
      <c r="D280" s="22"/>
      <c r="E280" s="23"/>
      <c r="F280" s="24"/>
      <c r="G280" s="24"/>
      <c r="H280" s="24"/>
      <c r="I280" s="24"/>
      <c r="J280" s="24"/>
    </row>
    <row r="281" spans="3:10" x14ac:dyDescent="0.2">
      <c r="C281" s="21"/>
      <c r="D281" s="22"/>
      <c r="E281" s="23"/>
      <c r="F281" s="24"/>
      <c r="G281" s="24"/>
      <c r="H281" s="24"/>
      <c r="I281" s="24"/>
      <c r="J281" s="24"/>
    </row>
    <row r="282" spans="3:10" x14ac:dyDescent="0.2">
      <c r="C282" s="21"/>
      <c r="D282" s="22"/>
      <c r="E282" s="23"/>
      <c r="F282" s="24"/>
      <c r="G282" s="24"/>
      <c r="H282" s="24"/>
      <c r="I282" s="24"/>
      <c r="J282" s="24"/>
    </row>
    <row r="283" spans="3:10" x14ac:dyDescent="0.2">
      <c r="C283" s="21"/>
      <c r="D283" s="22"/>
      <c r="E283" s="23"/>
      <c r="F283" s="24"/>
      <c r="G283" s="24"/>
      <c r="H283" s="24"/>
      <c r="I283" s="24"/>
      <c r="J283" s="24"/>
    </row>
    <row r="284" spans="3:10" x14ac:dyDescent="0.2">
      <c r="C284" s="21"/>
      <c r="D284" s="22"/>
      <c r="E284" s="23"/>
      <c r="F284" s="24"/>
      <c r="G284" s="24"/>
      <c r="H284" s="24"/>
      <c r="I284" s="24"/>
      <c r="J284" s="24"/>
    </row>
    <row r="285" spans="3:10" x14ac:dyDescent="0.2">
      <c r="C285" s="21"/>
      <c r="D285" s="22"/>
      <c r="E285" s="23"/>
      <c r="F285" s="24"/>
      <c r="G285" s="24"/>
      <c r="H285" s="24"/>
      <c r="I285" s="24"/>
      <c r="J285" s="24"/>
    </row>
    <row r="286" spans="3:10" x14ac:dyDescent="0.2">
      <c r="C286" s="21"/>
      <c r="D286" s="22"/>
      <c r="E286" s="23"/>
      <c r="F286" s="24"/>
      <c r="G286" s="24"/>
      <c r="H286" s="24"/>
      <c r="I286" s="24"/>
      <c r="J286" s="24"/>
    </row>
    <row r="287" spans="3:10" x14ac:dyDescent="0.2">
      <c r="C287" s="21"/>
      <c r="D287" s="22"/>
      <c r="E287" s="23"/>
      <c r="F287" s="24"/>
      <c r="G287" s="24"/>
      <c r="H287" s="24"/>
      <c r="I287" s="24"/>
      <c r="J287" s="24"/>
    </row>
    <row r="288" spans="3:10" x14ac:dyDescent="0.2">
      <c r="C288" s="21"/>
      <c r="D288" s="22"/>
      <c r="E288" s="23"/>
      <c r="F288" s="24"/>
      <c r="G288" s="24"/>
      <c r="H288" s="24"/>
      <c r="I288" s="24"/>
      <c r="J288" s="24"/>
    </row>
    <row r="289" spans="3:10" x14ac:dyDescent="0.2">
      <c r="C289" s="21"/>
      <c r="D289" s="22"/>
      <c r="E289" s="23"/>
      <c r="F289" s="24"/>
      <c r="G289" s="24"/>
      <c r="H289" s="24"/>
      <c r="I289" s="24"/>
      <c r="J289" s="24"/>
    </row>
    <row r="290" spans="3:10" x14ac:dyDescent="0.2">
      <c r="C290" s="21"/>
      <c r="D290" s="22"/>
      <c r="E290" s="23"/>
      <c r="F290" s="24"/>
      <c r="G290" s="24"/>
      <c r="H290" s="24"/>
      <c r="I290" s="24"/>
      <c r="J290" s="24"/>
    </row>
    <row r="291" spans="3:10" x14ac:dyDescent="0.2">
      <c r="C291" s="21"/>
      <c r="D291" s="22"/>
      <c r="E291" s="23"/>
      <c r="F291" s="24"/>
      <c r="G291" s="24"/>
      <c r="H291" s="24"/>
      <c r="I291" s="24"/>
      <c r="J291" s="24"/>
    </row>
    <row r="292" spans="3:10" x14ac:dyDescent="0.2">
      <c r="C292" s="21"/>
      <c r="D292" s="22"/>
      <c r="E292" s="23"/>
      <c r="F292" s="24"/>
      <c r="G292" s="24"/>
      <c r="H292" s="24"/>
      <c r="I292" s="24"/>
      <c r="J292" s="24"/>
    </row>
    <row r="293" spans="3:10" x14ac:dyDescent="0.2">
      <c r="C293" s="21"/>
      <c r="D293" s="22"/>
      <c r="E293" s="23"/>
      <c r="F293" s="24"/>
      <c r="G293" s="24"/>
      <c r="H293" s="24"/>
      <c r="I293" s="24"/>
      <c r="J293" s="24"/>
    </row>
    <row r="294" spans="3:10" x14ac:dyDescent="0.2">
      <c r="C294" s="21"/>
      <c r="D294" s="22"/>
      <c r="E294" s="23"/>
      <c r="F294" s="24"/>
      <c r="G294" s="24"/>
      <c r="H294" s="24"/>
      <c r="I294" s="24"/>
      <c r="J294" s="24"/>
    </row>
    <row r="295" spans="3:10" x14ac:dyDescent="0.2">
      <c r="C295" s="21"/>
      <c r="D295" s="22"/>
      <c r="E295" s="23"/>
      <c r="F295" s="24"/>
      <c r="G295" s="24"/>
      <c r="H295" s="24"/>
      <c r="I295" s="24"/>
      <c r="J295" s="24"/>
    </row>
    <row r="296" spans="3:10" x14ac:dyDescent="0.2">
      <c r="C296" s="21"/>
      <c r="D296" s="22"/>
      <c r="E296" s="23"/>
      <c r="F296" s="24"/>
      <c r="G296" s="24"/>
      <c r="H296" s="24"/>
      <c r="I296" s="24"/>
      <c r="J296" s="24"/>
    </row>
    <row r="297" spans="3:10" x14ac:dyDescent="0.2">
      <c r="C297" s="21"/>
      <c r="D297" s="22"/>
      <c r="E297" s="23"/>
      <c r="F297" s="24"/>
      <c r="G297" s="24"/>
      <c r="H297" s="24"/>
      <c r="I297" s="24"/>
      <c r="J297" s="24"/>
    </row>
    <row r="298" spans="3:10" x14ac:dyDescent="0.2">
      <c r="C298" s="21"/>
      <c r="D298" s="22"/>
      <c r="E298" s="23"/>
      <c r="F298" s="24"/>
      <c r="G298" s="24"/>
      <c r="H298" s="24"/>
      <c r="I298" s="24"/>
      <c r="J298" s="24"/>
    </row>
    <row r="299" spans="3:10" x14ac:dyDescent="0.2">
      <c r="C299" s="21"/>
      <c r="D299" s="22"/>
      <c r="E299" s="23"/>
      <c r="F299" s="24"/>
      <c r="G299" s="24"/>
      <c r="H299" s="24"/>
      <c r="I299" s="24"/>
      <c r="J299" s="24"/>
    </row>
    <row r="300" spans="3:10" x14ac:dyDescent="0.2">
      <c r="C300" s="21"/>
      <c r="D300" s="22"/>
      <c r="E300" s="23"/>
      <c r="F300" s="24"/>
      <c r="G300" s="24"/>
      <c r="H300" s="24"/>
      <c r="I300" s="24"/>
      <c r="J300" s="24"/>
    </row>
    <row r="301" spans="3:10" x14ac:dyDescent="0.2">
      <c r="C301" s="21"/>
      <c r="D301" s="22"/>
      <c r="E301" s="23"/>
      <c r="F301" s="24"/>
      <c r="G301" s="24"/>
      <c r="H301" s="24"/>
      <c r="I301" s="24"/>
      <c r="J301" s="24"/>
    </row>
    <row r="302" spans="3:10" x14ac:dyDescent="0.2">
      <c r="C302" s="21"/>
      <c r="D302" s="22"/>
      <c r="E302" s="23"/>
      <c r="F302" s="24"/>
      <c r="G302" s="24"/>
      <c r="H302" s="24"/>
      <c r="I302" s="24"/>
      <c r="J302" s="24"/>
    </row>
    <row r="303" spans="3:10" x14ac:dyDescent="0.2">
      <c r="C303" s="21"/>
      <c r="D303" s="22"/>
      <c r="E303" s="23"/>
      <c r="F303" s="24"/>
      <c r="G303" s="24"/>
      <c r="H303" s="24"/>
      <c r="I303" s="24"/>
      <c r="J303" s="24"/>
    </row>
    <row r="304" spans="3:10" x14ac:dyDescent="0.2">
      <c r="C304" s="21"/>
      <c r="D304" s="22"/>
      <c r="E304" s="23"/>
      <c r="F304" s="24"/>
      <c r="G304" s="24"/>
      <c r="H304" s="24"/>
      <c r="I304" s="24"/>
      <c r="J304" s="24"/>
    </row>
    <row r="305" spans="3:10" x14ac:dyDescent="0.2">
      <c r="C305" s="21"/>
      <c r="D305" s="22"/>
      <c r="E305" s="23"/>
      <c r="F305" s="24"/>
      <c r="G305" s="24"/>
      <c r="H305" s="24"/>
      <c r="I305" s="24"/>
      <c r="J305" s="24"/>
    </row>
    <row r="306" spans="3:10" x14ac:dyDescent="0.2">
      <c r="C306" s="21"/>
      <c r="D306" s="22"/>
      <c r="E306" s="23"/>
      <c r="F306" s="24"/>
      <c r="G306" s="24"/>
      <c r="H306" s="24"/>
      <c r="I306" s="24"/>
      <c r="J306" s="24"/>
    </row>
    <row r="307" spans="3:10" x14ac:dyDescent="0.2">
      <c r="C307" s="21"/>
      <c r="D307" s="22"/>
      <c r="E307" s="23"/>
      <c r="F307" s="24"/>
      <c r="G307" s="24"/>
      <c r="H307" s="24"/>
      <c r="I307" s="24"/>
      <c r="J307" s="24"/>
    </row>
    <row r="308" spans="3:10" x14ac:dyDescent="0.2">
      <c r="C308" s="21"/>
      <c r="D308" s="22"/>
      <c r="E308" s="23"/>
      <c r="F308" s="24"/>
      <c r="G308" s="24"/>
      <c r="H308" s="24"/>
      <c r="I308" s="24"/>
      <c r="J308" s="24"/>
    </row>
    <row r="309" spans="3:10" x14ac:dyDescent="0.2">
      <c r="C309" s="21"/>
      <c r="D309" s="22"/>
      <c r="E309" s="23"/>
      <c r="F309" s="24"/>
      <c r="G309" s="24"/>
      <c r="H309" s="24"/>
      <c r="I309" s="24"/>
      <c r="J309" s="24"/>
    </row>
    <row r="310" spans="3:10" x14ac:dyDescent="0.2">
      <c r="C310" s="21"/>
      <c r="D310" s="22"/>
      <c r="E310" s="23"/>
      <c r="F310" s="24"/>
      <c r="G310" s="24"/>
      <c r="H310" s="24"/>
      <c r="I310" s="24"/>
      <c r="J310" s="24"/>
    </row>
    <row r="311" spans="3:10" x14ac:dyDescent="0.2">
      <c r="C311" s="21"/>
      <c r="D311" s="22"/>
      <c r="E311" s="23"/>
      <c r="F311" s="24"/>
      <c r="G311" s="24"/>
      <c r="H311" s="24"/>
      <c r="I311" s="24"/>
      <c r="J311" s="24"/>
    </row>
    <row r="312" spans="3:10" x14ac:dyDescent="0.2">
      <c r="C312" s="21"/>
      <c r="D312" s="22"/>
      <c r="E312" s="23"/>
      <c r="F312" s="24"/>
      <c r="G312" s="24"/>
      <c r="H312" s="24"/>
      <c r="I312" s="24"/>
      <c r="J312" s="24"/>
    </row>
    <row r="313" spans="3:10" x14ac:dyDescent="0.2">
      <c r="C313" s="21"/>
      <c r="D313" s="22"/>
      <c r="E313" s="23"/>
      <c r="F313" s="24"/>
      <c r="G313" s="24"/>
      <c r="H313" s="24"/>
      <c r="I313" s="24"/>
      <c r="J313" s="24"/>
    </row>
    <row r="314" spans="3:10" x14ac:dyDescent="0.2">
      <c r="C314" s="21"/>
      <c r="D314" s="22"/>
      <c r="E314" s="23"/>
      <c r="F314" s="24"/>
      <c r="G314" s="24"/>
      <c r="H314" s="24"/>
      <c r="I314" s="24"/>
      <c r="J314" s="24"/>
    </row>
    <row r="315" spans="3:10" x14ac:dyDescent="0.2">
      <c r="C315" s="21"/>
      <c r="D315" s="22"/>
      <c r="E315" s="23"/>
      <c r="F315" s="24"/>
      <c r="G315" s="24"/>
      <c r="H315" s="24"/>
      <c r="I315" s="24"/>
      <c r="J315" s="24"/>
    </row>
    <row r="316" spans="3:10" x14ac:dyDescent="0.2">
      <c r="C316" s="21"/>
      <c r="D316" s="22"/>
      <c r="E316" s="23"/>
      <c r="F316" s="24"/>
      <c r="G316" s="24"/>
      <c r="H316" s="24"/>
      <c r="I316" s="24"/>
      <c r="J316" s="24"/>
    </row>
    <row r="317" spans="3:10" x14ac:dyDescent="0.2">
      <c r="C317" s="21"/>
      <c r="D317" s="22"/>
      <c r="E317" s="23"/>
      <c r="F317" s="24"/>
      <c r="G317" s="24"/>
      <c r="H317" s="24"/>
      <c r="I317" s="24"/>
      <c r="J317" s="24"/>
    </row>
    <row r="318" spans="3:10" x14ac:dyDescent="0.2">
      <c r="C318" s="21"/>
      <c r="D318" s="22"/>
      <c r="E318" s="23"/>
      <c r="F318" s="24"/>
      <c r="G318" s="24"/>
      <c r="H318" s="24"/>
      <c r="I318" s="24"/>
      <c r="J318" s="24"/>
    </row>
    <row r="319" spans="3:10" x14ac:dyDescent="0.2">
      <c r="C319" s="21"/>
      <c r="D319" s="22"/>
      <c r="E319" s="23"/>
      <c r="F319" s="24"/>
      <c r="G319" s="24"/>
      <c r="H319" s="24"/>
      <c r="I319" s="24"/>
      <c r="J319" s="24"/>
    </row>
    <row r="320" spans="3:10" x14ac:dyDescent="0.2">
      <c r="C320" s="21"/>
      <c r="D320" s="22"/>
      <c r="E320" s="23"/>
      <c r="F320" s="24"/>
      <c r="G320" s="24"/>
      <c r="H320" s="24"/>
      <c r="I320" s="24"/>
      <c r="J320" s="24"/>
    </row>
    <row r="321" spans="3:10" x14ac:dyDescent="0.2">
      <c r="C321" s="21"/>
      <c r="D321" s="22"/>
      <c r="E321" s="23"/>
      <c r="F321" s="24"/>
      <c r="G321" s="24"/>
      <c r="H321" s="24"/>
      <c r="I321" s="24"/>
      <c r="J321" s="24"/>
    </row>
    <row r="322" spans="3:10" x14ac:dyDescent="0.2">
      <c r="C322" s="21"/>
      <c r="D322" s="22"/>
      <c r="E322" s="23"/>
      <c r="F322" s="24"/>
      <c r="G322" s="24"/>
      <c r="H322" s="24"/>
      <c r="I322" s="24"/>
      <c r="J322" s="24"/>
    </row>
    <row r="323" spans="3:10" x14ac:dyDescent="0.2">
      <c r="C323" s="21"/>
      <c r="D323" s="22"/>
      <c r="E323" s="23"/>
      <c r="F323" s="24"/>
      <c r="G323" s="24"/>
      <c r="H323" s="24"/>
      <c r="I323" s="24"/>
      <c r="J323" s="24"/>
    </row>
    <row r="324" spans="3:10" x14ac:dyDescent="0.2">
      <c r="C324" s="21"/>
      <c r="D324" s="22"/>
      <c r="E324" s="23"/>
      <c r="F324" s="24"/>
      <c r="G324" s="24"/>
      <c r="H324" s="24"/>
      <c r="I324" s="24"/>
      <c r="J324" s="24"/>
    </row>
    <row r="325" spans="3:10" x14ac:dyDescent="0.2">
      <c r="C325" s="21"/>
      <c r="D325" s="22"/>
      <c r="E325" s="23"/>
      <c r="F325" s="24"/>
      <c r="G325" s="24"/>
      <c r="H325" s="24"/>
      <c r="I325" s="24"/>
      <c r="J325" s="24"/>
    </row>
    <row r="326" spans="3:10" x14ac:dyDescent="0.2">
      <c r="C326" s="21"/>
      <c r="D326" s="22"/>
      <c r="E326" s="23"/>
      <c r="F326" s="24"/>
      <c r="G326" s="24"/>
      <c r="H326" s="24"/>
      <c r="I326" s="24"/>
      <c r="J326" s="24"/>
    </row>
    <row r="327" spans="3:10" x14ac:dyDescent="0.2">
      <c r="C327" s="21"/>
      <c r="D327" s="22"/>
      <c r="E327" s="23"/>
      <c r="F327" s="24"/>
      <c r="G327" s="24"/>
      <c r="H327" s="24"/>
      <c r="I327" s="24"/>
      <c r="J327" s="24"/>
    </row>
    <row r="328" spans="3:10" x14ac:dyDescent="0.2">
      <c r="C328" s="21"/>
      <c r="D328" s="22"/>
      <c r="E328" s="23"/>
      <c r="F328" s="24"/>
      <c r="G328" s="24"/>
      <c r="H328" s="24"/>
      <c r="I328" s="24"/>
      <c r="J328" s="24"/>
    </row>
    <row r="329" spans="3:10" x14ac:dyDescent="0.2">
      <c r="C329" s="21"/>
      <c r="D329" s="22"/>
      <c r="E329" s="23"/>
      <c r="F329" s="24"/>
      <c r="G329" s="24"/>
      <c r="H329" s="24"/>
      <c r="I329" s="24"/>
      <c r="J329" s="24"/>
    </row>
    <row r="330" spans="3:10" x14ac:dyDescent="0.2">
      <c r="C330" s="21"/>
      <c r="D330" s="22"/>
      <c r="E330" s="23"/>
      <c r="F330" s="24"/>
      <c r="G330" s="24"/>
      <c r="H330" s="24"/>
      <c r="I330" s="24"/>
      <c r="J330" s="24"/>
    </row>
    <row r="331" spans="3:10" x14ac:dyDescent="0.2">
      <c r="C331" s="21"/>
      <c r="D331" s="22"/>
      <c r="E331" s="23"/>
      <c r="F331" s="24"/>
      <c r="G331" s="24"/>
      <c r="H331" s="24"/>
      <c r="I331" s="24"/>
      <c r="J331" s="24"/>
    </row>
    <row r="332" spans="3:10" x14ac:dyDescent="0.2">
      <c r="C332" s="21"/>
      <c r="D332" s="22"/>
      <c r="E332" s="23"/>
      <c r="F332" s="24"/>
      <c r="G332" s="24"/>
      <c r="H332" s="24"/>
      <c r="I332" s="24"/>
      <c r="J332" s="24"/>
    </row>
    <row r="333" spans="3:10" x14ac:dyDescent="0.2">
      <c r="C333" s="21"/>
      <c r="D333" s="22"/>
      <c r="E333" s="23"/>
      <c r="F333" s="24"/>
      <c r="G333" s="24"/>
      <c r="H333" s="24"/>
      <c r="I333" s="24"/>
      <c r="J333" s="24"/>
    </row>
    <row r="334" spans="3:10" x14ac:dyDescent="0.2">
      <c r="C334" s="21"/>
      <c r="D334" s="22"/>
      <c r="E334" s="23"/>
      <c r="F334" s="24"/>
      <c r="G334" s="24"/>
      <c r="H334" s="24"/>
      <c r="I334" s="24"/>
      <c r="J334" s="24"/>
    </row>
    <row r="335" spans="3:10" x14ac:dyDescent="0.2">
      <c r="C335" s="21"/>
      <c r="D335" s="22"/>
      <c r="E335" s="23"/>
      <c r="F335" s="24"/>
      <c r="G335" s="24"/>
      <c r="H335" s="24"/>
      <c r="I335" s="24"/>
      <c r="J335" s="24"/>
    </row>
    <row r="336" spans="3:10" x14ac:dyDescent="0.2">
      <c r="C336" s="21"/>
      <c r="D336" s="22"/>
      <c r="E336" s="23"/>
      <c r="F336" s="24"/>
      <c r="G336" s="24"/>
      <c r="H336" s="24"/>
      <c r="I336" s="24"/>
      <c r="J336" s="24"/>
    </row>
    <row r="337" spans="3:10" x14ac:dyDescent="0.2">
      <c r="C337" s="21"/>
      <c r="D337" s="22"/>
      <c r="E337" s="23"/>
      <c r="F337" s="24"/>
      <c r="G337" s="24"/>
      <c r="H337" s="24"/>
      <c r="I337" s="24"/>
      <c r="J337" s="24"/>
    </row>
    <row r="338" spans="3:10" x14ac:dyDescent="0.2">
      <c r="C338" s="21"/>
      <c r="D338" s="22"/>
      <c r="E338" s="23"/>
      <c r="F338" s="24"/>
      <c r="G338" s="24"/>
      <c r="H338" s="24"/>
      <c r="I338" s="24"/>
      <c r="J338" s="24"/>
    </row>
    <row r="339" spans="3:10" x14ac:dyDescent="0.2">
      <c r="C339" s="21"/>
      <c r="D339" s="22"/>
      <c r="E339" s="23"/>
      <c r="F339" s="24"/>
      <c r="G339" s="24"/>
      <c r="H339" s="24"/>
      <c r="I339" s="24"/>
      <c r="J339" s="24"/>
    </row>
    <row r="340" spans="3:10" x14ac:dyDescent="0.2">
      <c r="C340" s="21"/>
      <c r="D340" s="22"/>
      <c r="E340" s="23"/>
      <c r="F340" s="24"/>
      <c r="G340" s="24"/>
      <c r="H340" s="24"/>
      <c r="I340" s="24"/>
      <c r="J340" s="24"/>
    </row>
    <row r="341" spans="3:10" x14ac:dyDescent="0.2">
      <c r="C341" s="21"/>
      <c r="D341" s="22"/>
      <c r="E341" s="23"/>
      <c r="F341" s="24"/>
      <c r="G341" s="24"/>
      <c r="H341" s="24"/>
      <c r="I341" s="24"/>
      <c r="J341" s="24"/>
    </row>
    <row r="342" spans="3:10" x14ac:dyDescent="0.2">
      <c r="C342" s="21"/>
      <c r="D342" s="22"/>
      <c r="E342" s="23"/>
      <c r="F342" s="24"/>
      <c r="G342" s="24"/>
      <c r="H342" s="24"/>
      <c r="I342" s="24"/>
      <c r="J342" s="24"/>
    </row>
    <row r="343" spans="3:10" x14ac:dyDescent="0.2">
      <c r="C343" s="21"/>
      <c r="D343" s="22"/>
      <c r="E343" s="23"/>
      <c r="F343" s="24"/>
      <c r="G343" s="24"/>
      <c r="H343" s="24"/>
      <c r="I343" s="24"/>
      <c r="J343" s="24"/>
    </row>
    <row r="344" spans="3:10" x14ac:dyDescent="0.2">
      <c r="C344" s="21"/>
      <c r="D344" s="22"/>
      <c r="E344" s="23"/>
      <c r="F344" s="24"/>
      <c r="G344" s="24"/>
      <c r="H344" s="24"/>
      <c r="I344" s="24"/>
      <c r="J344" s="24"/>
    </row>
    <row r="345" spans="3:10" x14ac:dyDescent="0.2">
      <c r="C345" s="21"/>
      <c r="D345" s="22"/>
      <c r="E345" s="23"/>
      <c r="F345" s="24"/>
      <c r="G345" s="24"/>
      <c r="H345" s="24"/>
      <c r="I345" s="24"/>
      <c r="J345" s="24"/>
    </row>
    <row r="346" spans="3:10" x14ac:dyDescent="0.2">
      <c r="C346" s="21"/>
      <c r="D346" s="22"/>
      <c r="E346" s="23"/>
      <c r="F346" s="24"/>
      <c r="G346" s="24"/>
      <c r="H346" s="24"/>
      <c r="I346" s="24"/>
      <c r="J346" s="24"/>
    </row>
    <row r="347" spans="3:10" x14ac:dyDescent="0.2">
      <c r="C347" s="21"/>
      <c r="D347" s="22"/>
      <c r="E347" s="23"/>
      <c r="F347" s="24"/>
      <c r="G347" s="24"/>
      <c r="H347" s="24"/>
      <c r="I347" s="24"/>
      <c r="J347" s="24"/>
    </row>
    <row r="348" spans="3:10" x14ac:dyDescent="0.2">
      <c r="C348" s="21"/>
      <c r="D348" s="22"/>
      <c r="E348" s="23"/>
      <c r="F348" s="24"/>
      <c r="G348" s="24"/>
      <c r="H348" s="24"/>
      <c r="I348" s="24"/>
      <c r="J348" s="24"/>
    </row>
    <row r="349" spans="3:10" x14ac:dyDescent="0.2">
      <c r="C349" s="21"/>
      <c r="D349" s="22"/>
      <c r="E349" s="23"/>
      <c r="F349" s="24"/>
      <c r="G349" s="24"/>
      <c r="H349" s="24"/>
      <c r="I349" s="24"/>
      <c r="J349" s="24"/>
    </row>
    <row r="350" spans="3:10" x14ac:dyDescent="0.2">
      <c r="C350" s="21"/>
      <c r="D350" s="22"/>
      <c r="E350" s="23"/>
      <c r="F350" s="24"/>
      <c r="G350" s="24"/>
      <c r="H350" s="24"/>
      <c r="I350" s="24"/>
      <c r="J350" s="24"/>
    </row>
    <row r="351" spans="3:10" x14ac:dyDescent="0.2">
      <c r="C351" s="21"/>
      <c r="D351" s="22"/>
      <c r="E351" s="23"/>
      <c r="F351" s="24"/>
      <c r="G351" s="24"/>
      <c r="H351" s="24"/>
      <c r="I351" s="24"/>
      <c r="J351" s="24"/>
    </row>
    <row r="352" spans="3:10" x14ac:dyDescent="0.2">
      <c r="C352" s="21"/>
      <c r="D352" s="22"/>
      <c r="E352" s="23"/>
      <c r="F352" s="24"/>
      <c r="G352" s="24"/>
      <c r="H352" s="24"/>
      <c r="I352" s="24"/>
      <c r="J352" s="24"/>
    </row>
    <row r="353" spans="3:10" x14ac:dyDescent="0.2">
      <c r="C353" s="21"/>
      <c r="D353" s="22"/>
      <c r="E353" s="23"/>
      <c r="F353" s="24"/>
      <c r="G353" s="24"/>
      <c r="H353" s="24"/>
      <c r="I353" s="24"/>
      <c r="J353" s="24"/>
    </row>
    <row r="354" spans="3:10" x14ac:dyDescent="0.2">
      <c r="C354" s="21"/>
      <c r="D354" s="22"/>
      <c r="E354" s="23"/>
      <c r="F354" s="24"/>
      <c r="G354" s="24"/>
      <c r="H354" s="24"/>
      <c r="I354" s="24"/>
      <c r="J354" s="24"/>
    </row>
    <row r="355" spans="3:10" x14ac:dyDescent="0.2">
      <c r="C355" s="21"/>
      <c r="D355" s="22"/>
      <c r="E355" s="23"/>
      <c r="F355" s="24"/>
      <c r="G355" s="24"/>
      <c r="H355" s="24"/>
      <c r="I355" s="24"/>
      <c r="J355" s="24"/>
    </row>
    <row r="356" spans="3:10" x14ac:dyDescent="0.2">
      <c r="C356" s="21"/>
      <c r="D356" s="22"/>
      <c r="E356" s="23"/>
      <c r="F356" s="24"/>
      <c r="G356" s="24"/>
      <c r="H356" s="24"/>
      <c r="I356" s="24"/>
      <c r="J356" s="24"/>
    </row>
    <row r="357" spans="3:10" x14ac:dyDescent="0.2">
      <c r="C357" s="21"/>
      <c r="D357" s="22"/>
      <c r="E357" s="23"/>
      <c r="F357" s="24"/>
      <c r="G357" s="24"/>
      <c r="H357" s="24"/>
      <c r="I357" s="24"/>
      <c r="J357" s="24"/>
    </row>
    <row r="358" spans="3:10" x14ac:dyDescent="0.2">
      <c r="C358" s="21"/>
      <c r="D358" s="22"/>
      <c r="E358" s="23"/>
      <c r="F358" s="24"/>
      <c r="G358" s="24"/>
      <c r="H358" s="24"/>
      <c r="I358" s="24"/>
      <c r="J358" s="24"/>
    </row>
    <row r="359" spans="3:10" x14ac:dyDescent="0.2">
      <c r="C359" s="21"/>
      <c r="D359" s="22"/>
      <c r="E359" s="23"/>
      <c r="F359" s="24"/>
      <c r="G359" s="24"/>
      <c r="H359" s="24"/>
      <c r="I359" s="24"/>
      <c r="J359" s="24"/>
    </row>
    <row r="360" spans="3:10" x14ac:dyDescent="0.2">
      <c r="C360" s="21"/>
      <c r="D360" s="22"/>
      <c r="E360" s="23"/>
      <c r="F360" s="24"/>
      <c r="G360" s="24"/>
      <c r="H360" s="24"/>
      <c r="I360" s="24"/>
      <c r="J360" s="24"/>
    </row>
    <row r="361" spans="3:10" x14ac:dyDescent="0.2">
      <c r="C361" s="21"/>
      <c r="D361" s="22"/>
      <c r="E361" s="23"/>
      <c r="F361" s="24"/>
      <c r="G361" s="24"/>
      <c r="H361" s="24"/>
      <c r="I361" s="24"/>
      <c r="J361" s="24"/>
    </row>
    <row r="362" spans="3:10" x14ac:dyDescent="0.2">
      <c r="C362" s="21"/>
      <c r="D362" s="22"/>
      <c r="E362" s="23"/>
      <c r="F362" s="24"/>
      <c r="G362" s="24"/>
      <c r="H362" s="24"/>
      <c r="I362" s="24"/>
      <c r="J362" s="24"/>
    </row>
    <row r="363" spans="3:10" x14ac:dyDescent="0.2">
      <c r="C363" s="21"/>
      <c r="D363" s="22"/>
      <c r="E363" s="23"/>
      <c r="F363" s="24"/>
      <c r="G363" s="24"/>
      <c r="H363" s="24"/>
      <c r="I363" s="24"/>
      <c r="J363" s="24"/>
    </row>
    <row r="364" spans="3:10" x14ac:dyDescent="0.2">
      <c r="C364" s="21"/>
      <c r="D364" s="22"/>
      <c r="E364" s="23"/>
      <c r="F364" s="24"/>
      <c r="G364" s="24"/>
      <c r="H364" s="24"/>
      <c r="I364" s="24"/>
      <c r="J364" s="24"/>
    </row>
    <row r="365" spans="3:10" x14ac:dyDescent="0.2">
      <c r="C365" s="21"/>
      <c r="D365" s="22"/>
      <c r="E365" s="23"/>
      <c r="F365" s="24"/>
      <c r="G365" s="24"/>
      <c r="H365" s="24"/>
      <c r="I365" s="24"/>
      <c r="J365" s="24"/>
    </row>
    <row r="366" spans="3:10" x14ac:dyDescent="0.2">
      <c r="C366" s="21"/>
      <c r="D366" s="22"/>
      <c r="E366" s="23"/>
      <c r="F366" s="24"/>
      <c r="G366" s="24"/>
      <c r="H366" s="24"/>
      <c r="I366" s="24"/>
      <c r="J366" s="24"/>
    </row>
    <row r="367" spans="3:10" x14ac:dyDescent="0.2">
      <c r="C367" s="21"/>
      <c r="D367" s="22"/>
      <c r="E367" s="23"/>
      <c r="F367" s="24"/>
      <c r="G367" s="24"/>
      <c r="H367" s="24"/>
      <c r="I367" s="24"/>
      <c r="J367" s="24"/>
    </row>
    <row r="368" spans="3:10" x14ac:dyDescent="0.2">
      <c r="C368" s="21"/>
      <c r="D368" s="22"/>
      <c r="E368" s="23"/>
      <c r="F368" s="24"/>
      <c r="G368" s="24"/>
      <c r="H368" s="24"/>
      <c r="I368" s="24"/>
      <c r="J368" s="24"/>
    </row>
    <row r="369" spans="3:10" x14ac:dyDescent="0.2">
      <c r="C369" s="21"/>
      <c r="D369" s="22"/>
      <c r="E369" s="23"/>
      <c r="F369" s="24"/>
      <c r="G369" s="24"/>
      <c r="H369" s="24"/>
      <c r="I369" s="24"/>
      <c r="J369" s="24"/>
    </row>
    <row r="370" spans="3:10" x14ac:dyDescent="0.2">
      <c r="C370" s="21"/>
      <c r="D370" s="22"/>
      <c r="E370" s="23"/>
      <c r="F370" s="24"/>
      <c r="G370" s="24"/>
      <c r="H370" s="24"/>
      <c r="I370" s="24"/>
      <c r="J370" s="24"/>
    </row>
    <row r="371" spans="3:10" x14ac:dyDescent="0.2">
      <c r="C371" s="21"/>
      <c r="D371" s="22"/>
      <c r="E371" s="23"/>
      <c r="F371" s="24"/>
      <c r="G371" s="24"/>
      <c r="H371" s="24"/>
      <c r="I371" s="24"/>
      <c r="J371" s="24"/>
    </row>
    <row r="372" spans="3:10" x14ac:dyDescent="0.2">
      <c r="C372" s="21"/>
      <c r="D372" s="22"/>
      <c r="E372" s="23"/>
      <c r="F372" s="24"/>
      <c r="G372" s="24"/>
      <c r="H372" s="24"/>
      <c r="I372" s="24"/>
      <c r="J372" s="24"/>
    </row>
    <row r="373" spans="3:10" x14ac:dyDescent="0.2">
      <c r="C373" s="21"/>
      <c r="D373" s="22"/>
      <c r="E373" s="23"/>
      <c r="F373" s="24"/>
      <c r="G373" s="24"/>
      <c r="H373" s="24"/>
      <c r="I373" s="24"/>
      <c r="J373" s="24"/>
    </row>
    <row r="374" spans="3:10" x14ac:dyDescent="0.2">
      <c r="C374" s="21"/>
      <c r="D374" s="22"/>
      <c r="E374" s="23"/>
      <c r="F374" s="24"/>
      <c r="G374" s="24"/>
      <c r="H374" s="24"/>
      <c r="I374" s="24"/>
      <c r="J374" s="24"/>
    </row>
    <row r="375" spans="3:10" x14ac:dyDescent="0.2">
      <c r="C375" s="21"/>
      <c r="D375" s="22"/>
      <c r="E375" s="23"/>
      <c r="F375" s="24"/>
      <c r="G375" s="24"/>
      <c r="H375" s="24"/>
      <c r="I375" s="24"/>
      <c r="J375" s="24"/>
    </row>
    <row r="376" spans="3:10" x14ac:dyDescent="0.2">
      <c r="C376" s="21"/>
      <c r="D376" s="22"/>
      <c r="E376" s="23"/>
      <c r="F376" s="24"/>
      <c r="G376" s="24"/>
      <c r="H376" s="24"/>
      <c r="I376" s="24"/>
      <c r="J376" s="24"/>
    </row>
    <row r="377" spans="3:10" x14ac:dyDescent="0.2">
      <c r="C377" s="21"/>
      <c r="D377" s="22"/>
      <c r="E377" s="23"/>
      <c r="F377" s="24"/>
      <c r="G377" s="24"/>
      <c r="H377" s="24"/>
      <c r="I377" s="24"/>
      <c r="J377" s="24"/>
    </row>
    <row r="378" spans="3:10" x14ac:dyDescent="0.2">
      <c r="C378" s="21"/>
      <c r="D378" s="22"/>
      <c r="E378" s="23"/>
      <c r="F378" s="24"/>
      <c r="G378" s="24"/>
      <c r="H378" s="24"/>
      <c r="I378" s="24"/>
      <c r="J378" s="24"/>
    </row>
    <row r="379" spans="3:10" x14ac:dyDescent="0.2">
      <c r="C379" s="21"/>
      <c r="D379" s="22"/>
      <c r="E379" s="23"/>
      <c r="F379" s="24"/>
      <c r="G379" s="24"/>
      <c r="H379" s="24"/>
      <c r="I379" s="24"/>
      <c r="J379" s="24"/>
    </row>
    <row r="380" spans="3:10" x14ac:dyDescent="0.2">
      <c r="C380" s="21"/>
      <c r="D380" s="22"/>
      <c r="E380" s="23"/>
      <c r="F380" s="24"/>
      <c r="G380" s="24"/>
      <c r="H380" s="24"/>
      <c r="I380" s="24"/>
      <c r="J380" s="24"/>
    </row>
    <row r="381" spans="3:10" x14ac:dyDescent="0.2">
      <c r="C381" s="21"/>
      <c r="D381" s="22"/>
      <c r="E381" s="23"/>
      <c r="F381" s="24"/>
      <c r="G381" s="24"/>
      <c r="H381" s="24"/>
      <c r="I381" s="24"/>
      <c r="J381" s="24"/>
    </row>
    <row r="382" spans="3:10" x14ac:dyDescent="0.2">
      <c r="C382" s="21"/>
      <c r="D382" s="22"/>
      <c r="E382" s="23"/>
      <c r="F382" s="24"/>
      <c r="G382" s="24"/>
      <c r="H382" s="24"/>
      <c r="I382" s="24"/>
      <c r="J382" s="24"/>
    </row>
    <row r="383" spans="3:10" x14ac:dyDescent="0.2">
      <c r="C383" s="21"/>
      <c r="D383" s="22"/>
      <c r="E383" s="23"/>
      <c r="F383" s="24"/>
      <c r="G383" s="24"/>
      <c r="H383" s="24"/>
      <c r="I383" s="24"/>
      <c r="J383" s="24"/>
    </row>
    <row r="384" spans="3:10" x14ac:dyDescent="0.2">
      <c r="C384" s="21"/>
      <c r="D384" s="22"/>
      <c r="E384" s="23"/>
      <c r="F384" s="24"/>
      <c r="G384" s="24"/>
      <c r="H384" s="24"/>
      <c r="I384" s="24"/>
      <c r="J384" s="24"/>
    </row>
    <row r="385" spans="3:10" x14ac:dyDescent="0.2">
      <c r="C385" s="21"/>
      <c r="D385" s="22"/>
      <c r="E385" s="23"/>
      <c r="F385" s="24"/>
      <c r="G385" s="24"/>
      <c r="H385" s="24"/>
      <c r="I385" s="24"/>
      <c r="J385" s="24"/>
    </row>
    <row r="386" spans="3:10" x14ac:dyDescent="0.2">
      <c r="C386" s="21"/>
      <c r="D386" s="22"/>
      <c r="E386" s="23"/>
      <c r="F386" s="24"/>
      <c r="G386" s="24"/>
      <c r="H386" s="24"/>
      <c r="I386" s="24"/>
      <c r="J386" s="24"/>
    </row>
    <row r="387" spans="3:10" x14ac:dyDescent="0.2">
      <c r="C387" s="21"/>
      <c r="D387" s="22"/>
      <c r="E387" s="23"/>
      <c r="F387" s="24"/>
      <c r="G387" s="24"/>
      <c r="H387" s="24"/>
      <c r="I387" s="24"/>
      <c r="J387" s="24"/>
    </row>
    <row r="388" spans="3:10" x14ac:dyDescent="0.2">
      <c r="C388" s="21"/>
      <c r="D388" s="22"/>
      <c r="E388" s="23"/>
      <c r="F388" s="24"/>
      <c r="G388" s="24"/>
      <c r="H388" s="24"/>
      <c r="I388" s="24"/>
      <c r="J388" s="24"/>
    </row>
    <row r="389" spans="3:10" x14ac:dyDescent="0.2">
      <c r="C389" s="21"/>
      <c r="D389" s="22"/>
      <c r="E389" s="23"/>
      <c r="F389" s="24"/>
      <c r="G389" s="24"/>
      <c r="H389" s="24"/>
      <c r="I389" s="24"/>
      <c r="J389" s="24"/>
    </row>
    <row r="390" spans="3:10" x14ac:dyDescent="0.2">
      <c r="C390" s="21"/>
      <c r="D390" s="22"/>
      <c r="E390" s="23"/>
      <c r="F390" s="24"/>
      <c r="G390" s="24"/>
      <c r="H390" s="24"/>
      <c r="I390" s="24"/>
      <c r="J390" s="24"/>
    </row>
    <row r="391" spans="3:10" x14ac:dyDescent="0.2">
      <c r="C391" s="21"/>
      <c r="D391" s="22"/>
      <c r="E391" s="23"/>
      <c r="F391" s="24"/>
      <c r="G391" s="24"/>
      <c r="H391" s="24"/>
      <c r="I391" s="24"/>
      <c r="J391" s="24"/>
    </row>
    <row r="392" spans="3:10" x14ac:dyDescent="0.2">
      <c r="C392" s="21"/>
      <c r="D392" s="22"/>
      <c r="E392" s="23"/>
      <c r="F392" s="24"/>
      <c r="G392" s="24"/>
      <c r="H392" s="24"/>
      <c r="I392" s="24"/>
      <c r="J392" s="24"/>
    </row>
    <row r="393" spans="3:10" x14ac:dyDescent="0.2">
      <c r="C393" s="21"/>
      <c r="D393" s="22"/>
      <c r="E393" s="23"/>
      <c r="F393" s="24"/>
      <c r="G393" s="24"/>
      <c r="H393" s="24"/>
      <c r="I393" s="24"/>
      <c r="J393" s="24"/>
    </row>
    <row r="394" spans="3:10" x14ac:dyDescent="0.2">
      <c r="C394" s="21"/>
      <c r="D394" s="22"/>
      <c r="E394" s="23"/>
      <c r="F394" s="24"/>
      <c r="G394" s="24"/>
      <c r="H394" s="24"/>
      <c r="I394" s="24"/>
      <c r="J394" s="24"/>
    </row>
    <row r="395" spans="3:10" x14ac:dyDescent="0.2">
      <c r="C395" s="21"/>
      <c r="D395" s="22"/>
      <c r="E395" s="23"/>
      <c r="F395" s="24"/>
      <c r="G395" s="24"/>
      <c r="H395" s="24"/>
      <c r="I395" s="24"/>
      <c r="J395" s="24"/>
    </row>
    <row r="396" spans="3:10" x14ac:dyDescent="0.2">
      <c r="C396" s="21"/>
      <c r="D396" s="22"/>
      <c r="E396" s="23"/>
      <c r="F396" s="24"/>
      <c r="G396" s="24"/>
      <c r="H396" s="24"/>
      <c r="I396" s="24"/>
      <c r="J396" s="24"/>
    </row>
    <row r="397" spans="3:10" x14ac:dyDescent="0.2">
      <c r="C397" s="21"/>
      <c r="D397" s="22"/>
      <c r="E397" s="23"/>
      <c r="F397" s="24"/>
      <c r="G397" s="24"/>
      <c r="H397" s="24"/>
      <c r="I397" s="24"/>
      <c r="J397" s="24"/>
    </row>
    <row r="398" spans="3:10" x14ac:dyDescent="0.2">
      <c r="C398" s="21"/>
      <c r="D398" s="22"/>
      <c r="E398" s="23"/>
      <c r="F398" s="24"/>
      <c r="G398" s="24"/>
      <c r="H398" s="24"/>
      <c r="I398" s="24"/>
      <c r="J398" s="24"/>
    </row>
    <row r="399" spans="3:10" x14ac:dyDescent="0.2">
      <c r="C399" s="21"/>
      <c r="D399" s="22"/>
      <c r="E399" s="23"/>
      <c r="F399" s="24"/>
      <c r="G399" s="24"/>
      <c r="H399" s="24"/>
      <c r="I399" s="24"/>
      <c r="J399" s="24"/>
    </row>
    <row r="400" spans="3:10" x14ac:dyDescent="0.2">
      <c r="C400" s="21"/>
      <c r="D400" s="22"/>
      <c r="E400" s="23"/>
      <c r="F400" s="24"/>
      <c r="G400" s="24"/>
      <c r="H400" s="24"/>
      <c r="I400" s="24"/>
      <c r="J400" s="24"/>
    </row>
    <row r="401" spans="3:10" x14ac:dyDescent="0.2">
      <c r="C401" s="21"/>
      <c r="D401" s="22"/>
      <c r="E401" s="23"/>
      <c r="F401" s="24"/>
      <c r="G401" s="24"/>
      <c r="H401" s="24"/>
      <c r="I401" s="24"/>
      <c r="J401" s="24"/>
    </row>
    <row r="402" spans="3:10" x14ac:dyDescent="0.2">
      <c r="C402" s="21"/>
      <c r="D402" s="22"/>
      <c r="E402" s="23"/>
      <c r="F402" s="24"/>
      <c r="G402" s="24"/>
      <c r="H402" s="24"/>
      <c r="I402" s="24"/>
      <c r="J402" s="24"/>
    </row>
    <row r="403" spans="3:10" x14ac:dyDescent="0.2">
      <c r="C403" s="21"/>
      <c r="D403" s="22"/>
      <c r="E403" s="23"/>
      <c r="F403" s="24"/>
      <c r="G403" s="24"/>
      <c r="H403" s="24"/>
      <c r="I403" s="24"/>
      <c r="J403" s="24"/>
    </row>
    <row r="404" spans="3:10" x14ac:dyDescent="0.2">
      <c r="C404" s="21"/>
      <c r="D404" s="22"/>
      <c r="E404" s="23"/>
      <c r="F404" s="24"/>
      <c r="G404" s="24"/>
      <c r="H404" s="24"/>
      <c r="I404" s="24"/>
      <c r="J404" s="24"/>
    </row>
    <row r="405" spans="3:10" x14ac:dyDescent="0.2">
      <c r="C405" s="21"/>
      <c r="D405" s="22"/>
      <c r="E405" s="23"/>
      <c r="F405" s="24"/>
      <c r="G405" s="24"/>
      <c r="H405" s="24"/>
      <c r="I405" s="24"/>
      <c r="J405" s="24"/>
    </row>
    <row r="406" spans="3:10" x14ac:dyDescent="0.2">
      <c r="C406" s="21"/>
      <c r="D406" s="22"/>
      <c r="E406" s="23"/>
      <c r="F406" s="24"/>
      <c r="G406" s="24"/>
      <c r="H406" s="24"/>
      <c r="I406" s="24"/>
      <c r="J406" s="24"/>
    </row>
    <row r="407" spans="3:10" x14ac:dyDescent="0.2">
      <c r="C407" s="21"/>
      <c r="D407" s="22"/>
      <c r="E407" s="23"/>
      <c r="F407" s="24"/>
      <c r="G407" s="24"/>
      <c r="H407" s="24"/>
      <c r="I407" s="24"/>
      <c r="J407" s="24"/>
    </row>
    <row r="408" spans="3:10" x14ac:dyDescent="0.2">
      <c r="C408" s="21"/>
      <c r="D408" s="22"/>
      <c r="E408" s="23"/>
      <c r="F408" s="24"/>
      <c r="G408" s="24"/>
      <c r="H408" s="24"/>
      <c r="I408" s="24"/>
      <c r="J408" s="24"/>
    </row>
    <row r="409" spans="3:10" x14ac:dyDescent="0.2">
      <c r="C409" s="21"/>
      <c r="D409" s="22"/>
      <c r="E409" s="23"/>
      <c r="F409" s="24"/>
      <c r="G409" s="24"/>
      <c r="H409" s="24"/>
      <c r="I409" s="24"/>
      <c r="J409" s="24"/>
    </row>
    <row r="410" spans="3:10" x14ac:dyDescent="0.2">
      <c r="C410" s="21"/>
      <c r="D410" s="22"/>
      <c r="E410" s="23"/>
      <c r="F410" s="24"/>
      <c r="G410" s="24"/>
      <c r="H410" s="24"/>
      <c r="I410" s="24"/>
      <c r="J410" s="24"/>
    </row>
    <row r="411" spans="3:10" x14ac:dyDescent="0.2">
      <c r="C411" s="21"/>
      <c r="D411" s="22"/>
      <c r="E411" s="23"/>
      <c r="F411" s="24"/>
      <c r="G411" s="24"/>
      <c r="H411" s="24"/>
      <c r="I411" s="24"/>
      <c r="J411" s="24"/>
    </row>
    <row r="412" spans="3:10" x14ac:dyDescent="0.2">
      <c r="C412" s="21"/>
      <c r="D412" s="22"/>
      <c r="E412" s="23"/>
      <c r="F412" s="24"/>
      <c r="G412" s="24"/>
      <c r="H412" s="24"/>
      <c r="I412" s="24"/>
      <c r="J412" s="24"/>
    </row>
    <row r="413" spans="3:10" x14ac:dyDescent="0.2">
      <c r="C413" s="21"/>
      <c r="D413" s="22"/>
      <c r="E413" s="23"/>
      <c r="F413" s="24"/>
      <c r="G413" s="24"/>
      <c r="H413" s="24"/>
      <c r="I413" s="24"/>
      <c r="J413" s="24"/>
    </row>
    <row r="414" spans="3:10" x14ac:dyDescent="0.2">
      <c r="C414" s="21"/>
      <c r="D414" s="22"/>
      <c r="E414" s="23"/>
      <c r="F414" s="24"/>
      <c r="G414" s="24"/>
      <c r="H414" s="24"/>
      <c r="I414" s="24"/>
      <c r="J414" s="24"/>
    </row>
    <row r="415" spans="3:10" x14ac:dyDescent="0.2">
      <c r="C415" s="21"/>
      <c r="D415" s="22"/>
      <c r="E415" s="23"/>
      <c r="F415" s="24"/>
      <c r="G415" s="24"/>
      <c r="H415" s="24"/>
      <c r="I415" s="24"/>
      <c r="J415" s="24"/>
    </row>
    <row r="416" spans="3:10" x14ac:dyDescent="0.2">
      <c r="C416" s="21"/>
      <c r="D416" s="22"/>
      <c r="E416" s="23"/>
      <c r="F416" s="24"/>
      <c r="G416" s="24"/>
      <c r="H416" s="24"/>
      <c r="I416" s="24"/>
      <c r="J416" s="24"/>
    </row>
    <row r="417" spans="3:10" x14ac:dyDescent="0.2">
      <c r="C417" s="21"/>
      <c r="D417" s="22"/>
      <c r="E417" s="23"/>
      <c r="F417" s="24"/>
      <c r="G417" s="24"/>
      <c r="H417" s="24"/>
      <c r="I417" s="24"/>
      <c r="J417" s="24"/>
    </row>
    <row r="418" spans="3:10" x14ac:dyDescent="0.2">
      <c r="C418" s="21"/>
      <c r="D418" s="22"/>
      <c r="E418" s="23"/>
      <c r="F418" s="24"/>
      <c r="G418" s="24"/>
      <c r="H418" s="24"/>
      <c r="I418" s="24"/>
      <c r="J418" s="24"/>
    </row>
    <row r="419" spans="3:10" x14ac:dyDescent="0.2">
      <c r="C419" s="21"/>
      <c r="D419" s="22"/>
      <c r="E419" s="23"/>
      <c r="F419" s="24"/>
      <c r="G419" s="24"/>
      <c r="H419" s="24"/>
      <c r="I419" s="24"/>
      <c r="J419" s="24"/>
    </row>
    <row r="420" spans="3:10" x14ac:dyDescent="0.2">
      <c r="C420" s="21"/>
      <c r="D420" s="22"/>
      <c r="E420" s="23"/>
      <c r="F420" s="24"/>
      <c r="G420" s="24"/>
      <c r="H420" s="24"/>
      <c r="I420" s="24"/>
      <c r="J420" s="24"/>
    </row>
    <row r="421" spans="3:10" x14ac:dyDescent="0.2">
      <c r="C421" s="21"/>
      <c r="D421" s="22"/>
      <c r="E421" s="23"/>
      <c r="F421" s="24"/>
      <c r="G421" s="24"/>
      <c r="H421" s="24"/>
      <c r="I421" s="24"/>
      <c r="J421" s="24"/>
    </row>
    <row r="422" spans="3:10" x14ac:dyDescent="0.2">
      <c r="C422" s="21"/>
      <c r="D422" s="22"/>
      <c r="E422" s="23"/>
      <c r="F422" s="24"/>
      <c r="G422" s="24"/>
      <c r="H422" s="24"/>
      <c r="I422" s="24"/>
      <c r="J422" s="24"/>
    </row>
    <row r="423" spans="3:10" x14ac:dyDescent="0.2">
      <c r="C423" s="21"/>
      <c r="D423" s="22"/>
      <c r="E423" s="23"/>
      <c r="F423" s="24"/>
      <c r="G423" s="24"/>
      <c r="H423" s="24"/>
      <c r="I423" s="24"/>
      <c r="J423" s="24"/>
    </row>
    <row r="424" spans="3:10" x14ac:dyDescent="0.2">
      <c r="C424" s="21"/>
      <c r="D424" s="22"/>
      <c r="E424" s="23"/>
      <c r="F424" s="24"/>
      <c r="G424" s="24"/>
      <c r="H424" s="24"/>
      <c r="I424" s="24"/>
      <c r="J424" s="24"/>
    </row>
    <row r="425" spans="3:10" x14ac:dyDescent="0.2">
      <c r="C425" s="21"/>
      <c r="D425" s="22"/>
      <c r="E425" s="23"/>
      <c r="F425" s="24"/>
      <c r="G425" s="24"/>
      <c r="H425" s="24"/>
      <c r="I425" s="24"/>
      <c r="J425" s="24"/>
    </row>
    <row r="426" spans="3:10" x14ac:dyDescent="0.2">
      <c r="C426" s="21"/>
      <c r="D426" s="22"/>
      <c r="E426" s="23"/>
      <c r="F426" s="24"/>
      <c r="G426" s="24"/>
      <c r="H426" s="24"/>
      <c r="I426" s="24"/>
      <c r="J426" s="24"/>
    </row>
    <row r="427" spans="3:10" x14ac:dyDescent="0.2">
      <c r="C427" s="21"/>
      <c r="D427" s="22"/>
      <c r="E427" s="23"/>
      <c r="F427" s="24"/>
      <c r="G427" s="24"/>
      <c r="H427" s="24"/>
      <c r="I427" s="24"/>
      <c r="J427" s="24"/>
    </row>
    <row r="428" spans="3:10" x14ac:dyDescent="0.2">
      <c r="C428" s="21"/>
      <c r="D428" s="22"/>
      <c r="E428" s="23"/>
      <c r="F428" s="24"/>
      <c r="G428" s="24"/>
      <c r="H428" s="24"/>
      <c r="I428" s="24"/>
      <c r="J428" s="24"/>
    </row>
    <row r="429" spans="3:10" x14ac:dyDescent="0.2">
      <c r="C429" s="21"/>
      <c r="D429" s="22"/>
      <c r="E429" s="23"/>
      <c r="F429" s="24"/>
      <c r="G429" s="24"/>
      <c r="H429" s="24"/>
      <c r="I429" s="24"/>
      <c r="J429" s="24"/>
    </row>
    <row r="430" spans="3:10" x14ac:dyDescent="0.2">
      <c r="C430" s="21"/>
      <c r="D430" s="22"/>
      <c r="E430" s="23"/>
      <c r="F430" s="24"/>
      <c r="G430" s="24"/>
      <c r="H430" s="24"/>
      <c r="I430" s="24"/>
      <c r="J430" s="24"/>
    </row>
    <row r="431" spans="3:10" x14ac:dyDescent="0.2">
      <c r="C431" s="21"/>
      <c r="D431" s="22"/>
      <c r="E431" s="23"/>
      <c r="F431" s="24"/>
      <c r="G431" s="24"/>
      <c r="H431" s="24"/>
      <c r="I431" s="24"/>
      <c r="J431" s="24"/>
    </row>
    <row r="432" spans="3:10" x14ac:dyDescent="0.2">
      <c r="C432" s="21"/>
      <c r="D432" s="22"/>
      <c r="E432" s="23"/>
      <c r="F432" s="24"/>
      <c r="G432" s="24"/>
      <c r="H432" s="24"/>
      <c r="I432" s="24"/>
      <c r="J432" s="24"/>
    </row>
    <row r="433" spans="3:10" x14ac:dyDescent="0.2">
      <c r="C433" s="21"/>
      <c r="D433" s="22"/>
      <c r="E433" s="23"/>
      <c r="F433" s="24"/>
      <c r="G433" s="24"/>
      <c r="H433" s="24"/>
      <c r="I433" s="24"/>
      <c r="J433" s="24"/>
    </row>
    <row r="434" spans="3:10" x14ac:dyDescent="0.2">
      <c r="C434" s="21"/>
      <c r="D434" s="22"/>
      <c r="E434" s="23"/>
      <c r="F434" s="24"/>
      <c r="G434" s="24"/>
      <c r="H434" s="24"/>
      <c r="I434" s="24"/>
      <c r="J434" s="24"/>
    </row>
    <row r="435" spans="3:10" x14ac:dyDescent="0.2">
      <c r="C435" s="21"/>
      <c r="D435" s="22"/>
      <c r="E435" s="23"/>
      <c r="F435" s="24"/>
      <c r="G435" s="24"/>
      <c r="H435" s="24"/>
      <c r="I435" s="24"/>
      <c r="J435" s="24"/>
    </row>
    <row r="436" spans="3:10" x14ac:dyDescent="0.2">
      <c r="C436" s="21"/>
      <c r="D436" s="22"/>
      <c r="E436" s="23"/>
      <c r="F436" s="24"/>
      <c r="G436" s="24"/>
      <c r="H436" s="24"/>
      <c r="I436" s="24"/>
      <c r="J436" s="24"/>
    </row>
    <row r="437" spans="3:10" x14ac:dyDescent="0.2">
      <c r="C437" s="21"/>
      <c r="D437" s="22"/>
      <c r="E437" s="23"/>
      <c r="F437" s="24"/>
      <c r="G437" s="24"/>
      <c r="H437" s="24"/>
      <c r="I437" s="24"/>
      <c r="J437" s="24"/>
    </row>
    <row r="438" spans="3:10" x14ac:dyDescent="0.2">
      <c r="C438" s="21"/>
      <c r="D438" s="22"/>
      <c r="E438" s="23"/>
      <c r="F438" s="24"/>
      <c r="G438" s="24"/>
      <c r="H438" s="24"/>
      <c r="I438" s="24"/>
      <c r="J438" s="24"/>
    </row>
    <row r="439" spans="3:10" x14ac:dyDescent="0.2">
      <c r="C439" s="21"/>
      <c r="D439" s="22"/>
      <c r="E439" s="23"/>
      <c r="F439" s="24"/>
      <c r="G439" s="24"/>
      <c r="H439" s="24"/>
      <c r="I439" s="24"/>
      <c r="J439" s="24"/>
    </row>
    <row r="440" spans="3:10" x14ac:dyDescent="0.2">
      <c r="C440" s="21"/>
      <c r="D440" s="22"/>
      <c r="E440" s="23"/>
      <c r="F440" s="24"/>
      <c r="G440" s="24"/>
      <c r="H440" s="24"/>
      <c r="I440" s="24"/>
      <c r="J440" s="24"/>
    </row>
    <row r="441" spans="3:10" x14ac:dyDescent="0.2">
      <c r="C441" s="21"/>
      <c r="D441" s="22"/>
      <c r="E441" s="23"/>
      <c r="F441" s="24"/>
      <c r="G441" s="24"/>
      <c r="H441" s="24"/>
      <c r="I441" s="24"/>
      <c r="J441" s="24"/>
    </row>
    <row r="442" spans="3:10" x14ac:dyDescent="0.2">
      <c r="C442" s="21"/>
      <c r="D442" s="22"/>
      <c r="E442" s="23"/>
      <c r="F442" s="24"/>
      <c r="G442" s="24"/>
      <c r="H442" s="24"/>
      <c r="I442" s="24"/>
      <c r="J442" s="24"/>
    </row>
    <row r="443" spans="3:10" x14ac:dyDescent="0.2">
      <c r="C443" s="21"/>
      <c r="D443" s="22"/>
      <c r="E443" s="23"/>
      <c r="F443" s="24"/>
      <c r="G443" s="24"/>
      <c r="H443" s="24"/>
      <c r="I443" s="24"/>
      <c r="J443" s="24"/>
    </row>
    <row r="444" spans="3:10" x14ac:dyDescent="0.2">
      <c r="C444" s="21"/>
      <c r="D444" s="22"/>
      <c r="E444" s="23"/>
      <c r="F444" s="24"/>
      <c r="G444" s="24"/>
      <c r="H444" s="24"/>
      <c r="I444" s="24"/>
      <c r="J444" s="24"/>
    </row>
    <row r="445" spans="3:10" x14ac:dyDescent="0.2">
      <c r="C445" s="21"/>
      <c r="D445" s="22"/>
      <c r="E445" s="23"/>
      <c r="F445" s="24"/>
      <c r="G445" s="24"/>
      <c r="H445" s="24"/>
      <c r="I445" s="24"/>
      <c r="J445" s="24"/>
    </row>
    <row r="446" spans="3:10" x14ac:dyDescent="0.2">
      <c r="C446" s="21"/>
      <c r="D446" s="22"/>
      <c r="E446" s="23"/>
      <c r="F446" s="24"/>
      <c r="G446" s="24"/>
      <c r="H446" s="24"/>
      <c r="I446" s="24"/>
      <c r="J446" s="24"/>
    </row>
    <row r="447" spans="3:10" x14ac:dyDescent="0.2">
      <c r="C447" s="21"/>
      <c r="D447" s="22"/>
      <c r="E447" s="23"/>
      <c r="F447" s="24"/>
      <c r="G447" s="24"/>
      <c r="H447" s="24"/>
      <c r="I447" s="24"/>
      <c r="J447" s="24"/>
    </row>
    <row r="448" spans="3:10" x14ac:dyDescent="0.2">
      <c r="C448" s="21"/>
      <c r="D448" s="22"/>
      <c r="E448" s="23"/>
      <c r="F448" s="24"/>
      <c r="G448" s="24"/>
      <c r="H448" s="24"/>
      <c r="I448" s="24"/>
      <c r="J448" s="24"/>
    </row>
    <row r="449" spans="3:10" x14ac:dyDescent="0.2">
      <c r="C449" s="21"/>
      <c r="D449" s="22"/>
      <c r="E449" s="23"/>
      <c r="F449" s="24"/>
      <c r="G449" s="24"/>
      <c r="H449" s="24"/>
      <c r="I449" s="24"/>
      <c r="J449" s="24"/>
    </row>
    <row r="450" spans="3:10" x14ac:dyDescent="0.2">
      <c r="C450" s="21"/>
      <c r="D450" s="22"/>
      <c r="E450" s="23"/>
      <c r="F450" s="24"/>
      <c r="G450" s="24"/>
      <c r="H450" s="24"/>
      <c r="I450" s="24"/>
      <c r="J450" s="24"/>
    </row>
    <row r="451" spans="3:10" x14ac:dyDescent="0.2">
      <c r="C451" s="21"/>
      <c r="D451" s="22"/>
      <c r="E451" s="23"/>
      <c r="F451" s="24"/>
      <c r="G451" s="24"/>
      <c r="H451" s="24"/>
      <c r="I451" s="24"/>
      <c r="J451" s="24"/>
    </row>
    <row r="452" spans="3:10" x14ac:dyDescent="0.2">
      <c r="C452" s="21"/>
      <c r="D452" s="22"/>
      <c r="E452" s="23"/>
      <c r="F452" s="24"/>
      <c r="G452" s="24"/>
      <c r="H452" s="24"/>
      <c r="I452" s="24"/>
      <c r="J452" s="24"/>
    </row>
    <row r="453" spans="3:10" x14ac:dyDescent="0.2">
      <c r="C453" s="21"/>
      <c r="D453" s="22"/>
      <c r="E453" s="23"/>
      <c r="F453" s="24"/>
      <c r="G453" s="24"/>
      <c r="H453" s="24"/>
      <c r="I453" s="24"/>
      <c r="J453" s="24"/>
    </row>
    <row r="454" spans="3:10" x14ac:dyDescent="0.2">
      <c r="C454" s="21"/>
      <c r="D454" s="22"/>
      <c r="E454" s="23"/>
      <c r="F454" s="24"/>
      <c r="G454" s="24"/>
      <c r="H454" s="24"/>
      <c r="I454" s="24"/>
      <c r="J454" s="24"/>
    </row>
    <row r="455" spans="3:10" x14ac:dyDescent="0.2">
      <c r="C455" s="21"/>
      <c r="D455" s="22"/>
      <c r="E455" s="23"/>
      <c r="F455" s="24"/>
      <c r="G455" s="24"/>
      <c r="H455" s="24"/>
      <c r="I455" s="24"/>
      <c r="J455" s="24"/>
    </row>
    <row r="456" spans="3:10" x14ac:dyDescent="0.2">
      <c r="C456" s="21"/>
      <c r="D456" s="22"/>
      <c r="E456" s="23"/>
      <c r="F456" s="24"/>
      <c r="G456" s="24"/>
      <c r="H456" s="24"/>
      <c r="I456" s="24"/>
      <c r="J456" s="24"/>
    </row>
    <row r="457" spans="3:10" x14ac:dyDescent="0.2">
      <c r="C457" s="21"/>
      <c r="D457" s="22"/>
      <c r="E457" s="23"/>
      <c r="F457" s="24"/>
      <c r="G457" s="24"/>
      <c r="H457" s="24"/>
      <c r="I457" s="24"/>
      <c r="J457" s="24"/>
    </row>
    <row r="458" spans="3:10" x14ac:dyDescent="0.2">
      <c r="C458" s="21"/>
      <c r="D458" s="22"/>
      <c r="E458" s="23"/>
      <c r="F458" s="24"/>
      <c r="G458" s="24"/>
      <c r="H458" s="24"/>
      <c r="I458" s="24"/>
      <c r="J458" s="24"/>
    </row>
    <row r="459" spans="3:10" x14ac:dyDescent="0.2">
      <c r="C459" s="21"/>
      <c r="D459" s="22"/>
      <c r="E459" s="23"/>
      <c r="F459" s="24"/>
      <c r="G459" s="24"/>
      <c r="H459" s="24"/>
      <c r="I459" s="24"/>
      <c r="J459" s="24"/>
    </row>
    <row r="460" spans="3:10" x14ac:dyDescent="0.2">
      <c r="C460" s="21"/>
      <c r="D460" s="22"/>
      <c r="E460" s="23"/>
      <c r="F460" s="24"/>
      <c r="G460" s="24"/>
      <c r="H460" s="24"/>
      <c r="I460" s="24"/>
      <c r="J460" s="24"/>
    </row>
    <row r="461" spans="3:10" x14ac:dyDescent="0.2">
      <c r="C461" s="21"/>
      <c r="D461" s="22"/>
      <c r="E461" s="23"/>
      <c r="F461" s="24"/>
      <c r="G461" s="24"/>
      <c r="H461" s="24"/>
      <c r="I461" s="24"/>
      <c r="J461" s="24"/>
    </row>
    <row r="462" spans="3:10" x14ac:dyDescent="0.2">
      <c r="C462" s="21"/>
      <c r="D462" s="22"/>
      <c r="E462" s="23"/>
      <c r="F462" s="24"/>
      <c r="G462" s="24"/>
      <c r="H462" s="24"/>
      <c r="I462" s="24"/>
      <c r="J462" s="24"/>
    </row>
    <row r="463" spans="3:10" x14ac:dyDescent="0.2">
      <c r="C463" s="21"/>
      <c r="D463" s="22"/>
      <c r="E463" s="23"/>
      <c r="F463" s="24"/>
      <c r="G463" s="24"/>
      <c r="H463" s="24"/>
      <c r="I463" s="24"/>
      <c r="J463" s="24"/>
    </row>
    <row r="464" spans="3:10" x14ac:dyDescent="0.2">
      <c r="C464" s="21"/>
      <c r="D464" s="22"/>
      <c r="E464" s="23"/>
      <c r="F464" s="24"/>
      <c r="G464" s="24"/>
      <c r="H464" s="24"/>
      <c r="I464" s="24"/>
      <c r="J464" s="24"/>
    </row>
    <row r="465" spans="3:10" x14ac:dyDescent="0.2">
      <c r="C465" s="21"/>
      <c r="D465" s="22"/>
      <c r="E465" s="23"/>
      <c r="F465" s="24"/>
      <c r="G465" s="24"/>
      <c r="H465" s="24"/>
      <c r="I465" s="24"/>
      <c r="J465" s="24"/>
    </row>
    <row r="466" spans="3:10" x14ac:dyDescent="0.2">
      <c r="C466" s="21"/>
      <c r="D466" s="22"/>
      <c r="E466" s="23"/>
      <c r="F466" s="24"/>
      <c r="G466" s="24"/>
      <c r="H466" s="24"/>
      <c r="I466" s="24"/>
      <c r="J466" s="24"/>
    </row>
    <row r="467" spans="3:10" x14ac:dyDescent="0.2">
      <c r="C467" s="21"/>
      <c r="D467" s="22"/>
      <c r="E467" s="23"/>
      <c r="F467" s="24"/>
      <c r="G467" s="24"/>
      <c r="H467" s="24"/>
      <c r="I467" s="24"/>
      <c r="J467" s="24"/>
    </row>
    <row r="468" spans="3:10" x14ac:dyDescent="0.2">
      <c r="C468" s="21"/>
      <c r="D468" s="22"/>
      <c r="E468" s="23"/>
      <c r="F468" s="24"/>
      <c r="G468" s="24"/>
      <c r="H468" s="24"/>
      <c r="I468" s="24"/>
      <c r="J468" s="24"/>
    </row>
    <row r="469" spans="3:10" x14ac:dyDescent="0.2">
      <c r="C469" s="21"/>
      <c r="D469" s="22"/>
      <c r="E469" s="23"/>
      <c r="F469" s="24"/>
      <c r="G469" s="24"/>
      <c r="H469" s="24"/>
      <c r="I469" s="24"/>
      <c r="J469" s="24"/>
    </row>
    <row r="470" spans="3:10" x14ac:dyDescent="0.2">
      <c r="C470" s="21"/>
      <c r="D470" s="22"/>
      <c r="E470" s="23"/>
      <c r="F470" s="24"/>
      <c r="G470" s="24"/>
      <c r="H470" s="24"/>
      <c r="I470" s="24"/>
      <c r="J470" s="24"/>
    </row>
    <row r="471" spans="3:10" x14ac:dyDescent="0.2">
      <c r="C471" s="21"/>
      <c r="D471" s="22"/>
      <c r="E471" s="23"/>
      <c r="F471" s="24"/>
      <c r="G471" s="24"/>
      <c r="H471" s="24"/>
      <c r="I471" s="24"/>
      <c r="J471" s="24"/>
    </row>
    <row r="472" spans="3:10" x14ac:dyDescent="0.2">
      <c r="C472" s="21"/>
      <c r="D472" s="22"/>
      <c r="E472" s="23"/>
      <c r="F472" s="24"/>
      <c r="G472" s="24"/>
      <c r="H472" s="24"/>
      <c r="I472" s="24"/>
      <c r="J472" s="24"/>
    </row>
    <row r="473" spans="3:10" x14ac:dyDescent="0.2">
      <c r="C473" s="21"/>
      <c r="D473" s="22"/>
      <c r="E473" s="23"/>
      <c r="F473" s="24"/>
      <c r="G473" s="24"/>
      <c r="H473" s="24"/>
      <c r="I473" s="24"/>
      <c r="J473" s="24"/>
    </row>
    <row r="474" spans="3:10" x14ac:dyDescent="0.2">
      <c r="C474" s="21"/>
      <c r="D474" s="22"/>
      <c r="E474" s="23"/>
      <c r="F474" s="24"/>
      <c r="G474" s="24"/>
      <c r="H474" s="24"/>
      <c r="I474" s="24"/>
      <c r="J474" s="24"/>
    </row>
    <row r="475" spans="3:10" x14ac:dyDescent="0.2">
      <c r="C475" s="21"/>
      <c r="D475" s="22"/>
      <c r="E475" s="23"/>
      <c r="F475" s="24"/>
      <c r="G475" s="24"/>
      <c r="H475" s="24"/>
      <c r="I475" s="24"/>
      <c r="J475" s="24"/>
    </row>
    <row r="476" spans="3:10" x14ac:dyDescent="0.2">
      <c r="C476" s="21"/>
      <c r="D476" s="22"/>
      <c r="E476" s="23"/>
      <c r="F476" s="24"/>
      <c r="G476" s="24"/>
      <c r="H476" s="24"/>
      <c r="I476" s="24"/>
      <c r="J476" s="24"/>
    </row>
    <row r="477" spans="3:10" x14ac:dyDescent="0.2">
      <c r="C477" s="21"/>
      <c r="D477" s="22"/>
      <c r="E477" s="23"/>
      <c r="F477" s="24"/>
      <c r="G477" s="24"/>
      <c r="H477" s="24"/>
      <c r="I477" s="24"/>
      <c r="J477" s="24"/>
    </row>
    <row r="478" spans="3:10" x14ac:dyDescent="0.2">
      <c r="C478" s="21"/>
      <c r="D478" s="22"/>
      <c r="E478" s="23"/>
      <c r="F478" s="24"/>
      <c r="G478" s="24"/>
      <c r="H478" s="24"/>
      <c r="I478" s="24"/>
      <c r="J478" s="24"/>
    </row>
    <row r="479" spans="3:10" x14ac:dyDescent="0.2">
      <c r="C479" s="21"/>
      <c r="D479" s="22"/>
      <c r="E479" s="23"/>
      <c r="F479" s="24"/>
      <c r="G479" s="24"/>
      <c r="H479" s="24"/>
      <c r="I479" s="24"/>
      <c r="J479" s="24"/>
    </row>
    <row r="480" spans="3:10" x14ac:dyDescent="0.2">
      <c r="C480" s="21"/>
      <c r="D480" s="22"/>
      <c r="E480" s="23"/>
      <c r="F480" s="24"/>
      <c r="G480" s="24"/>
      <c r="H480" s="24"/>
      <c r="I480" s="24"/>
      <c r="J480" s="24"/>
    </row>
    <row r="481" spans="3:10" x14ac:dyDescent="0.2">
      <c r="C481" s="21"/>
      <c r="D481" s="22"/>
      <c r="E481" s="23"/>
      <c r="F481" s="24"/>
      <c r="G481" s="24"/>
      <c r="H481" s="24"/>
      <c r="I481" s="24"/>
      <c r="J481" s="24"/>
    </row>
    <row r="482" spans="3:10" x14ac:dyDescent="0.2">
      <c r="C482" s="21"/>
      <c r="D482" s="22"/>
      <c r="E482" s="23"/>
      <c r="F482" s="24"/>
      <c r="G482" s="24"/>
      <c r="H482" s="24"/>
      <c r="I482" s="24"/>
      <c r="J482" s="24"/>
    </row>
    <row r="483" spans="3:10" x14ac:dyDescent="0.2">
      <c r="C483" s="21"/>
      <c r="D483" s="22"/>
      <c r="E483" s="23"/>
      <c r="F483" s="24"/>
      <c r="G483" s="24"/>
      <c r="H483" s="24"/>
      <c r="I483" s="24"/>
      <c r="J483" s="24"/>
    </row>
    <row r="484" spans="3:10" x14ac:dyDescent="0.2">
      <c r="C484" s="21"/>
      <c r="D484" s="22"/>
      <c r="E484" s="23"/>
      <c r="F484" s="24"/>
      <c r="G484" s="24"/>
      <c r="H484" s="24"/>
      <c r="I484" s="24"/>
      <c r="J484" s="24"/>
    </row>
    <row r="485" spans="3:10" x14ac:dyDescent="0.2">
      <c r="C485" s="21"/>
      <c r="D485" s="22"/>
      <c r="E485" s="23"/>
      <c r="F485" s="24"/>
      <c r="G485" s="24"/>
      <c r="H485" s="24"/>
      <c r="I485" s="24"/>
      <c r="J485" s="24"/>
    </row>
    <row r="486" spans="3:10" x14ac:dyDescent="0.2">
      <c r="C486" s="21"/>
      <c r="D486" s="22"/>
      <c r="E486" s="23"/>
      <c r="F486" s="24"/>
      <c r="G486" s="24"/>
      <c r="H486" s="24"/>
      <c r="I486" s="24"/>
      <c r="J486" s="24"/>
    </row>
    <row r="487" spans="3:10" x14ac:dyDescent="0.2">
      <c r="C487" s="21"/>
      <c r="D487" s="22"/>
      <c r="E487" s="23"/>
      <c r="F487" s="24"/>
      <c r="G487" s="24"/>
      <c r="H487" s="24"/>
      <c r="I487" s="24"/>
      <c r="J487" s="24"/>
    </row>
    <row r="488" spans="3:10" x14ac:dyDescent="0.2">
      <c r="C488" s="21"/>
      <c r="D488" s="22"/>
      <c r="E488" s="23"/>
      <c r="F488" s="24"/>
      <c r="G488" s="24"/>
      <c r="H488" s="24"/>
      <c r="I488" s="24"/>
      <c r="J488" s="24"/>
    </row>
    <row r="489" spans="3:10" x14ac:dyDescent="0.2">
      <c r="C489" s="21"/>
      <c r="D489" s="22"/>
      <c r="E489" s="23"/>
      <c r="F489" s="24"/>
      <c r="G489" s="24"/>
      <c r="H489" s="24"/>
      <c r="I489" s="24"/>
      <c r="J489" s="24"/>
    </row>
    <row r="490" spans="3:10" x14ac:dyDescent="0.2">
      <c r="C490" s="21"/>
      <c r="D490" s="22"/>
      <c r="E490" s="23"/>
      <c r="F490" s="24"/>
      <c r="G490" s="24"/>
      <c r="H490" s="24"/>
      <c r="I490" s="24"/>
      <c r="J490" s="24"/>
    </row>
    <row r="491" spans="3:10" x14ac:dyDescent="0.2">
      <c r="C491" s="21"/>
      <c r="D491" s="22"/>
      <c r="E491" s="23"/>
      <c r="F491" s="24"/>
      <c r="G491" s="24"/>
      <c r="H491" s="24"/>
      <c r="I491" s="24"/>
      <c r="J491" s="24"/>
    </row>
    <row r="492" spans="3:10" x14ac:dyDescent="0.2">
      <c r="C492" s="21"/>
      <c r="D492" s="22"/>
      <c r="E492" s="23"/>
      <c r="F492" s="24"/>
      <c r="G492" s="24"/>
      <c r="H492" s="24"/>
      <c r="I492" s="24"/>
      <c r="J492" s="24"/>
    </row>
    <row r="493" spans="3:10" x14ac:dyDescent="0.2">
      <c r="C493" s="21"/>
      <c r="D493" s="22"/>
      <c r="E493" s="23"/>
      <c r="F493" s="24"/>
      <c r="G493" s="24"/>
      <c r="H493" s="24"/>
      <c r="I493" s="24"/>
      <c r="J493" s="24"/>
    </row>
    <row r="494" spans="3:10" x14ac:dyDescent="0.2">
      <c r="C494" s="21"/>
      <c r="D494" s="22"/>
      <c r="E494" s="23"/>
      <c r="F494" s="24"/>
      <c r="G494" s="24"/>
      <c r="H494" s="24"/>
      <c r="I494" s="24"/>
      <c r="J494" s="24"/>
    </row>
    <row r="495" spans="3:10" x14ac:dyDescent="0.2">
      <c r="C495" s="21"/>
      <c r="D495" s="22"/>
      <c r="E495" s="23"/>
      <c r="F495" s="24"/>
      <c r="G495" s="24"/>
      <c r="H495" s="24"/>
      <c r="I495" s="24"/>
      <c r="J495" s="24"/>
    </row>
    <row r="496" spans="3:10" x14ac:dyDescent="0.2">
      <c r="C496" s="21"/>
      <c r="D496" s="22"/>
      <c r="E496" s="23"/>
      <c r="F496" s="24"/>
      <c r="G496" s="24"/>
      <c r="H496" s="24"/>
      <c r="I496" s="24"/>
      <c r="J496" s="24"/>
    </row>
    <row r="497" spans="3:10" x14ac:dyDescent="0.2">
      <c r="C497" s="21"/>
      <c r="D497" s="22"/>
      <c r="E497" s="23"/>
      <c r="F497" s="24"/>
      <c r="G497" s="24"/>
      <c r="H497" s="24"/>
      <c r="I497" s="24"/>
      <c r="J497" s="24"/>
    </row>
    <row r="498" spans="3:10" x14ac:dyDescent="0.2">
      <c r="C498" s="21"/>
      <c r="D498" s="22"/>
      <c r="E498" s="23"/>
      <c r="F498" s="24"/>
      <c r="G498" s="24"/>
      <c r="H498" s="24"/>
      <c r="I498" s="24"/>
      <c r="J498" s="24"/>
    </row>
    <row r="499" spans="3:10" x14ac:dyDescent="0.2">
      <c r="C499" s="21"/>
      <c r="D499" s="22"/>
      <c r="E499" s="23"/>
      <c r="F499" s="24"/>
      <c r="G499" s="24"/>
      <c r="H499" s="24"/>
      <c r="I499" s="24"/>
      <c r="J499" s="24"/>
    </row>
    <row r="500" spans="3:10" x14ac:dyDescent="0.2">
      <c r="C500" s="21"/>
      <c r="D500" s="22"/>
      <c r="E500" s="23"/>
      <c r="F500" s="24"/>
      <c r="G500" s="24"/>
      <c r="H500" s="24"/>
      <c r="I500" s="24"/>
      <c r="J500" s="24"/>
    </row>
    <row r="501" spans="3:10" x14ac:dyDescent="0.2">
      <c r="C501" s="21"/>
      <c r="D501" s="22"/>
      <c r="E501" s="23"/>
      <c r="F501" s="24"/>
      <c r="G501" s="24"/>
      <c r="H501" s="24"/>
      <c r="I501" s="24"/>
      <c r="J501" s="24"/>
    </row>
    <row r="502" spans="3:10" x14ac:dyDescent="0.2">
      <c r="C502" s="21"/>
      <c r="D502" s="22"/>
      <c r="E502" s="23"/>
      <c r="F502" s="24"/>
      <c r="G502" s="24"/>
      <c r="H502" s="24"/>
      <c r="I502" s="24"/>
      <c r="J502" s="24"/>
    </row>
    <row r="503" spans="3:10" x14ac:dyDescent="0.2">
      <c r="C503" s="21"/>
      <c r="D503" s="22"/>
      <c r="E503" s="23"/>
      <c r="F503" s="24"/>
      <c r="G503" s="24"/>
      <c r="H503" s="24"/>
      <c r="I503" s="24"/>
      <c r="J503" s="24"/>
    </row>
    <row r="504" spans="3:10" x14ac:dyDescent="0.2">
      <c r="C504" s="21"/>
      <c r="D504" s="22"/>
      <c r="E504" s="23"/>
      <c r="F504" s="24"/>
      <c r="G504" s="24"/>
      <c r="H504" s="24"/>
      <c r="I504" s="24"/>
      <c r="J504" s="24"/>
    </row>
    <row r="505" spans="3:10" x14ac:dyDescent="0.2">
      <c r="C505" s="21"/>
      <c r="D505" s="22"/>
      <c r="E505" s="23"/>
      <c r="F505" s="24"/>
      <c r="G505" s="24"/>
      <c r="H505" s="24"/>
      <c r="I505" s="24"/>
      <c r="J505" s="24"/>
    </row>
    <row r="506" spans="3:10" x14ac:dyDescent="0.2">
      <c r="C506" s="21"/>
      <c r="D506" s="22"/>
      <c r="E506" s="23"/>
      <c r="F506" s="24"/>
      <c r="G506" s="24"/>
      <c r="H506" s="24"/>
      <c r="I506" s="24"/>
      <c r="J506" s="24"/>
    </row>
    <row r="507" spans="3:10" x14ac:dyDescent="0.2">
      <c r="C507" s="21"/>
      <c r="D507" s="22"/>
      <c r="E507" s="23"/>
      <c r="F507" s="24"/>
      <c r="G507" s="24"/>
      <c r="H507" s="24"/>
      <c r="I507" s="24"/>
      <c r="J507" s="24"/>
    </row>
    <row r="508" spans="3:10" x14ac:dyDescent="0.2">
      <c r="C508" s="21"/>
      <c r="D508" s="22"/>
      <c r="E508" s="23"/>
      <c r="F508" s="24"/>
      <c r="G508" s="24"/>
      <c r="H508" s="24"/>
      <c r="I508" s="24"/>
      <c r="J508" s="24"/>
    </row>
    <row r="509" spans="3:10" x14ac:dyDescent="0.2">
      <c r="C509" s="21"/>
      <c r="D509" s="22"/>
      <c r="E509" s="23"/>
      <c r="F509" s="24"/>
      <c r="G509" s="24"/>
      <c r="H509" s="24"/>
      <c r="I509" s="24"/>
      <c r="J509" s="24"/>
    </row>
    <row r="510" spans="3:10" x14ac:dyDescent="0.2">
      <c r="C510" s="21"/>
      <c r="D510" s="22"/>
      <c r="E510" s="23"/>
      <c r="F510" s="24"/>
      <c r="G510" s="24"/>
      <c r="H510" s="24"/>
      <c r="I510" s="24"/>
      <c r="J510" s="24"/>
    </row>
    <row r="511" spans="3:10" x14ac:dyDescent="0.2">
      <c r="C511" s="21"/>
      <c r="D511" s="22"/>
      <c r="E511" s="23"/>
      <c r="F511" s="24"/>
      <c r="G511" s="24"/>
      <c r="H511" s="24"/>
      <c r="I511" s="24"/>
      <c r="J511" s="24"/>
    </row>
    <row r="512" spans="3:10" x14ac:dyDescent="0.2">
      <c r="C512" s="21"/>
      <c r="D512" s="22"/>
      <c r="E512" s="23"/>
      <c r="F512" s="24"/>
      <c r="G512" s="24"/>
      <c r="H512" s="24"/>
      <c r="I512" s="24"/>
      <c r="J512" s="24"/>
    </row>
    <row r="513" spans="3:10" x14ac:dyDescent="0.2">
      <c r="C513" s="21"/>
      <c r="D513" s="22"/>
      <c r="E513" s="23"/>
      <c r="F513" s="24"/>
      <c r="G513" s="24"/>
      <c r="H513" s="24"/>
      <c r="I513" s="24"/>
      <c r="J513" s="24"/>
    </row>
    <row r="514" spans="3:10" x14ac:dyDescent="0.2">
      <c r="C514" s="21"/>
      <c r="D514" s="22"/>
      <c r="E514" s="23"/>
      <c r="F514" s="24"/>
      <c r="G514" s="24"/>
      <c r="H514" s="24"/>
      <c r="I514" s="24"/>
      <c r="J514" s="24"/>
    </row>
    <row r="515" spans="3:10" x14ac:dyDescent="0.2">
      <c r="C515" s="21"/>
      <c r="D515" s="22"/>
      <c r="E515" s="23"/>
      <c r="F515" s="24"/>
      <c r="G515" s="24"/>
      <c r="H515" s="24"/>
      <c r="I515" s="24"/>
      <c r="J515" s="24"/>
    </row>
    <row r="516" spans="3:10" x14ac:dyDescent="0.2">
      <c r="C516" s="21"/>
      <c r="D516" s="22"/>
      <c r="E516" s="23"/>
      <c r="F516" s="24"/>
      <c r="G516" s="24"/>
      <c r="H516" s="24"/>
      <c r="I516" s="24"/>
      <c r="J516" s="24"/>
    </row>
    <row r="517" spans="3:10" x14ac:dyDescent="0.2">
      <c r="C517" s="21"/>
      <c r="D517" s="22"/>
      <c r="E517" s="23"/>
      <c r="F517" s="24"/>
      <c r="G517" s="24"/>
      <c r="H517" s="24"/>
      <c r="I517" s="24"/>
      <c r="J517" s="24"/>
    </row>
    <row r="518" spans="3:10" x14ac:dyDescent="0.2">
      <c r="C518" s="21"/>
      <c r="D518" s="22"/>
      <c r="E518" s="23"/>
      <c r="F518" s="24"/>
      <c r="G518" s="24"/>
      <c r="H518" s="24"/>
      <c r="I518" s="24"/>
      <c r="J518" s="24"/>
    </row>
    <row r="519" spans="3:10" x14ac:dyDescent="0.2">
      <c r="C519" s="21"/>
      <c r="D519" s="22"/>
      <c r="E519" s="23"/>
      <c r="F519" s="24"/>
      <c r="G519" s="24"/>
      <c r="H519" s="24"/>
      <c r="I519" s="24"/>
      <c r="J519" s="24"/>
    </row>
    <row r="520" spans="3:10" x14ac:dyDescent="0.2">
      <c r="C520" s="21"/>
      <c r="D520" s="22"/>
      <c r="E520" s="23"/>
      <c r="F520" s="24"/>
      <c r="G520" s="24"/>
      <c r="H520" s="24"/>
      <c r="I520" s="24"/>
      <c r="J520" s="24"/>
    </row>
    <row r="521" spans="3:10" x14ac:dyDescent="0.2">
      <c r="C521" s="21"/>
      <c r="D521" s="22"/>
      <c r="E521" s="23"/>
      <c r="F521" s="24"/>
      <c r="G521" s="24"/>
      <c r="H521" s="24"/>
      <c r="I521" s="24"/>
      <c r="J521" s="24"/>
    </row>
    <row r="522" spans="3:10" x14ac:dyDescent="0.2">
      <c r="C522" s="21"/>
      <c r="D522" s="22"/>
      <c r="E522" s="23"/>
      <c r="F522" s="24"/>
      <c r="G522" s="24"/>
      <c r="H522" s="24"/>
      <c r="I522" s="24"/>
      <c r="J522" s="24"/>
    </row>
    <row r="523" spans="3:10" x14ac:dyDescent="0.2">
      <c r="C523" s="21"/>
      <c r="D523" s="22"/>
      <c r="E523" s="23"/>
      <c r="F523" s="24"/>
      <c r="G523" s="24"/>
      <c r="H523" s="24"/>
      <c r="I523" s="24"/>
      <c r="J523" s="24"/>
    </row>
    <row r="524" spans="3:10" x14ac:dyDescent="0.2">
      <c r="C524" s="21"/>
      <c r="D524" s="22"/>
      <c r="E524" s="23"/>
      <c r="F524" s="24"/>
      <c r="G524" s="24"/>
      <c r="H524" s="24"/>
      <c r="I524" s="24"/>
      <c r="J524" s="24"/>
    </row>
    <row r="525" spans="3:10" x14ac:dyDescent="0.2">
      <c r="C525" s="21"/>
      <c r="D525" s="22"/>
      <c r="E525" s="23"/>
      <c r="F525" s="24"/>
      <c r="G525" s="24"/>
      <c r="H525" s="24"/>
      <c r="I525" s="24"/>
      <c r="J525" s="24"/>
    </row>
    <row r="526" spans="3:10" x14ac:dyDescent="0.2">
      <c r="C526" s="21"/>
      <c r="D526" s="22"/>
      <c r="E526" s="23"/>
      <c r="F526" s="24"/>
      <c r="G526" s="24"/>
      <c r="H526" s="24"/>
      <c r="I526" s="24"/>
      <c r="J526" s="24"/>
    </row>
    <row r="527" spans="3:10" x14ac:dyDescent="0.2">
      <c r="C527" s="21"/>
      <c r="D527" s="22"/>
      <c r="E527" s="23"/>
      <c r="F527" s="24"/>
      <c r="G527" s="24"/>
      <c r="H527" s="24"/>
      <c r="I527" s="24"/>
      <c r="J527" s="24"/>
    </row>
    <row r="528" spans="3:10" x14ac:dyDescent="0.2">
      <c r="C528" s="21"/>
      <c r="D528" s="22"/>
      <c r="E528" s="23"/>
      <c r="F528" s="24"/>
      <c r="G528" s="24"/>
      <c r="H528" s="24"/>
      <c r="I528" s="24"/>
      <c r="J528" s="24"/>
    </row>
    <row r="529" spans="3:10" x14ac:dyDescent="0.2">
      <c r="C529" s="21"/>
      <c r="D529" s="22"/>
      <c r="E529" s="23"/>
      <c r="F529" s="24"/>
      <c r="G529" s="24"/>
      <c r="H529" s="24"/>
      <c r="I529" s="24"/>
      <c r="J529" s="24"/>
    </row>
    <row r="530" spans="3:10" x14ac:dyDescent="0.2">
      <c r="C530" s="21"/>
      <c r="D530" s="22"/>
      <c r="E530" s="23"/>
      <c r="F530" s="24"/>
      <c r="G530" s="24"/>
      <c r="H530" s="24"/>
      <c r="I530" s="24"/>
      <c r="J530" s="24"/>
    </row>
    <row r="531" spans="3:10" x14ac:dyDescent="0.2">
      <c r="C531" s="21"/>
      <c r="D531" s="22"/>
      <c r="E531" s="23"/>
      <c r="F531" s="24"/>
      <c r="G531" s="24"/>
      <c r="H531" s="24"/>
      <c r="I531" s="24"/>
      <c r="J531" s="24"/>
    </row>
    <row r="532" spans="3:10" x14ac:dyDescent="0.2">
      <c r="C532" s="21"/>
      <c r="D532" s="22"/>
      <c r="E532" s="23"/>
      <c r="F532" s="24"/>
      <c r="G532" s="24"/>
      <c r="H532" s="24"/>
      <c r="I532" s="24"/>
      <c r="J532" s="24"/>
    </row>
    <row r="533" spans="3:10" x14ac:dyDescent="0.2">
      <c r="C533" s="21"/>
      <c r="D533" s="22"/>
      <c r="E533" s="23"/>
      <c r="F533" s="24"/>
      <c r="G533" s="24"/>
      <c r="H533" s="24"/>
      <c r="I533" s="24"/>
      <c r="J533" s="24"/>
    </row>
    <row r="534" spans="3:10" x14ac:dyDescent="0.2">
      <c r="C534" s="21"/>
      <c r="D534" s="22"/>
      <c r="E534" s="23"/>
      <c r="F534" s="24"/>
      <c r="G534" s="24"/>
      <c r="H534" s="24"/>
      <c r="I534" s="24"/>
      <c r="J534" s="24"/>
    </row>
    <row r="535" spans="3:10" x14ac:dyDescent="0.2">
      <c r="C535" s="21"/>
      <c r="D535" s="22"/>
      <c r="E535" s="23"/>
      <c r="F535" s="24"/>
      <c r="G535" s="24"/>
      <c r="H535" s="24"/>
      <c r="I535" s="24"/>
      <c r="J535" s="24"/>
    </row>
    <row r="536" spans="3:10" x14ac:dyDescent="0.2">
      <c r="C536" s="21"/>
      <c r="D536" s="22"/>
      <c r="E536" s="23"/>
      <c r="F536" s="24"/>
      <c r="G536" s="24"/>
      <c r="H536" s="24"/>
      <c r="I536" s="24"/>
      <c r="J536" s="24"/>
    </row>
    <row r="537" spans="3:10" x14ac:dyDescent="0.2">
      <c r="C537" s="21"/>
      <c r="D537" s="22"/>
      <c r="E537" s="23"/>
      <c r="F537" s="24"/>
      <c r="G537" s="24"/>
      <c r="H537" s="24"/>
      <c r="I537" s="24"/>
      <c r="J537" s="24"/>
    </row>
    <row r="538" spans="3:10" x14ac:dyDescent="0.2">
      <c r="C538" s="21"/>
      <c r="D538" s="22"/>
      <c r="E538" s="23"/>
      <c r="F538" s="24"/>
      <c r="G538" s="24"/>
      <c r="H538" s="24"/>
      <c r="I538" s="24"/>
      <c r="J538" s="24"/>
    </row>
    <row r="539" spans="3:10" x14ac:dyDescent="0.2">
      <c r="C539" s="21"/>
      <c r="D539" s="22"/>
      <c r="E539" s="23"/>
      <c r="F539" s="24"/>
      <c r="G539" s="24"/>
      <c r="H539" s="24"/>
      <c r="I539" s="24"/>
      <c r="J539" s="24"/>
    </row>
    <row r="540" spans="3:10" x14ac:dyDescent="0.2">
      <c r="C540" s="21"/>
      <c r="D540" s="22"/>
      <c r="E540" s="23"/>
      <c r="F540" s="24"/>
      <c r="G540" s="24"/>
      <c r="H540" s="24"/>
      <c r="I540" s="24"/>
      <c r="J540" s="24"/>
    </row>
    <row r="541" spans="3:10" x14ac:dyDescent="0.2">
      <c r="C541" s="21"/>
      <c r="D541" s="22"/>
      <c r="E541" s="23"/>
      <c r="F541" s="24"/>
      <c r="G541" s="24"/>
      <c r="H541" s="24"/>
      <c r="I541" s="24"/>
      <c r="J541" s="24"/>
    </row>
    <row r="542" spans="3:10" x14ac:dyDescent="0.2">
      <c r="C542" s="21"/>
      <c r="D542" s="22"/>
      <c r="E542" s="23"/>
      <c r="F542" s="24"/>
      <c r="G542" s="24"/>
      <c r="H542" s="24"/>
      <c r="I542" s="24"/>
      <c r="J542" s="24"/>
    </row>
    <row r="543" spans="3:10" x14ac:dyDescent="0.2">
      <c r="C543" s="21"/>
      <c r="D543" s="22"/>
      <c r="E543" s="23"/>
      <c r="F543" s="24"/>
      <c r="G543" s="24"/>
      <c r="H543" s="24"/>
      <c r="I543" s="24"/>
      <c r="J543" s="24"/>
    </row>
    <row r="544" spans="3:10" x14ac:dyDescent="0.2">
      <c r="C544" s="21"/>
      <c r="D544" s="22"/>
      <c r="E544" s="23"/>
      <c r="F544" s="24"/>
      <c r="G544" s="24"/>
      <c r="H544" s="24"/>
      <c r="I544" s="24"/>
      <c r="J544" s="24"/>
    </row>
    <row r="545" spans="3:10" x14ac:dyDescent="0.2">
      <c r="C545" s="21"/>
      <c r="D545" s="22"/>
      <c r="E545" s="23"/>
      <c r="F545" s="24"/>
      <c r="G545" s="24"/>
      <c r="H545" s="24"/>
      <c r="I545" s="24"/>
      <c r="J545" s="24"/>
    </row>
    <row r="546" spans="3:10" x14ac:dyDescent="0.2">
      <c r="C546" s="21"/>
      <c r="D546" s="22"/>
      <c r="E546" s="23"/>
      <c r="F546" s="24"/>
      <c r="G546" s="24"/>
      <c r="H546" s="24"/>
      <c r="I546" s="24"/>
      <c r="J546" s="24"/>
    </row>
    <row r="547" spans="3:10" x14ac:dyDescent="0.2">
      <c r="C547" s="21"/>
      <c r="D547" s="22"/>
      <c r="E547" s="23"/>
      <c r="F547" s="24"/>
      <c r="G547" s="24"/>
      <c r="H547" s="24"/>
      <c r="I547" s="24"/>
      <c r="J547" s="24"/>
    </row>
    <row r="548" spans="3:10" x14ac:dyDescent="0.2">
      <c r="C548" s="21"/>
      <c r="D548" s="22"/>
      <c r="E548" s="23"/>
      <c r="F548" s="24"/>
      <c r="G548" s="24"/>
      <c r="H548" s="24"/>
      <c r="I548" s="24"/>
      <c r="J548" s="24"/>
    </row>
    <row r="549" spans="3:10" x14ac:dyDescent="0.2">
      <c r="C549" s="21"/>
      <c r="D549" s="22"/>
      <c r="E549" s="23"/>
      <c r="F549" s="24"/>
      <c r="G549" s="24"/>
      <c r="H549" s="24"/>
      <c r="I549" s="24"/>
      <c r="J549" s="24"/>
    </row>
    <row r="550" spans="3:10" x14ac:dyDescent="0.2">
      <c r="C550" s="21"/>
      <c r="D550" s="22"/>
      <c r="E550" s="23"/>
      <c r="F550" s="24"/>
      <c r="G550" s="24"/>
      <c r="H550" s="24"/>
      <c r="I550" s="24"/>
      <c r="J550" s="24"/>
    </row>
    <row r="551" spans="3:10" x14ac:dyDescent="0.2">
      <c r="C551" s="21"/>
      <c r="D551" s="22"/>
      <c r="E551" s="23"/>
      <c r="F551" s="24"/>
      <c r="G551" s="24"/>
      <c r="H551" s="24"/>
      <c r="I551" s="24"/>
      <c r="J551" s="24"/>
    </row>
    <row r="552" spans="3:10" x14ac:dyDescent="0.2">
      <c r="C552" s="21"/>
      <c r="D552" s="22"/>
      <c r="E552" s="23"/>
      <c r="F552" s="24"/>
      <c r="G552" s="24"/>
      <c r="H552" s="24"/>
      <c r="I552" s="24"/>
      <c r="J552" s="24"/>
    </row>
    <row r="553" spans="3:10" x14ac:dyDescent="0.2">
      <c r="C553" s="21"/>
      <c r="D553" s="22"/>
      <c r="E553" s="23"/>
      <c r="F553" s="24"/>
      <c r="G553" s="24"/>
      <c r="H553" s="24"/>
      <c r="I553" s="24"/>
      <c r="J553" s="24"/>
    </row>
    <row r="554" spans="3:10" x14ac:dyDescent="0.2">
      <c r="C554" s="21"/>
      <c r="D554" s="22"/>
      <c r="E554" s="23"/>
      <c r="F554" s="24"/>
      <c r="G554" s="24"/>
      <c r="H554" s="24"/>
      <c r="I554" s="24"/>
      <c r="J554" s="24"/>
    </row>
    <row r="555" spans="3:10" x14ac:dyDescent="0.2">
      <c r="C555" s="21"/>
      <c r="D555" s="22"/>
      <c r="E555" s="23"/>
      <c r="F555" s="24"/>
      <c r="G555" s="24"/>
      <c r="H555" s="24"/>
      <c r="I555" s="24"/>
      <c r="J555" s="24"/>
    </row>
    <row r="556" spans="3:10" x14ac:dyDescent="0.2">
      <c r="C556" s="21"/>
      <c r="D556" s="22"/>
      <c r="E556" s="23"/>
      <c r="F556" s="24"/>
      <c r="G556" s="24"/>
      <c r="H556" s="24"/>
      <c r="I556" s="24"/>
      <c r="J556" s="24"/>
    </row>
    <row r="557" spans="3:10" x14ac:dyDescent="0.2">
      <c r="C557" s="21"/>
      <c r="D557" s="22"/>
      <c r="E557" s="23"/>
      <c r="F557" s="24"/>
      <c r="G557" s="24"/>
      <c r="H557" s="24"/>
      <c r="I557" s="24"/>
      <c r="J557" s="24"/>
    </row>
    <row r="558" spans="3:10" x14ac:dyDescent="0.2">
      <c r="C558" s="21"/>
      <c r="D558" s="22"/>
      <c r="E558" s="23"/>
      <c r="F558" s="24"/>
      <c r="G558" s="24"/>
      <c r="H558" s="24"/>
      <c r="I558" s="24"/>
      <c r="J558" s="24"/>
    </row>
    <row r="559" spans="3:10" x14ac:dyDescent="0.2">
      <c r="C559" s="21"/>
      <c r="D559" s="22"/>
      <c r="E559" s="23"/>
      <c r="F559" s="24"/>
      <c r="G559" s="24"/>
      <c r="H559" s="24"/>
      <c r="I559" s="24"/>
      <c r="J559" s="24"/>
    </row>
    <row r="560" spans="3:10" x14ac:dyDescent="0.2">
      <c r="C560" s="21"/>
      <c r="D560" s="22"/>
      <c r="E560" s="23"/>
      <c r="F560" s="24"/>
      <c r="G560" s="24"/>
      <c r="H560" s="24"/>
      <c r="I560" s="24"/>
      <c r="J560" s="24"/>
    </row>
    <row r="561" spans="3:10" x14ac:dyDescent="0.2">
      <c r="C561" s="21"/>
      <c r="D561" s="22"/>
      <c r="E561" s="23"/>
      <c r="F561" s="24"/>
      <c r="G561" s="24"/>
      <c r="H561" s="24"/>
      <c r="I561" s="24"/>
      <c r="J561" s="24"/>
    </row>
    <row r="562" spans="3:10" x14ac:dyDescent="0.2">
      <c r="C562" s="21"/>
      <c r="D562" s="22"/>
      <c r="E562" s="23"/>
      <c r="F562" s="24"/>
      <c r="G562" s="24"/>
      <c r="H562" s="24"/>
      <c r="I562" s="24"/>
      <c r="J562" s="24"/>
    </row>
    <row r="563" spans="3:10" x14ac:dyDescent="0.2">
      <c r="C563" s="21"/>
      <c r="D563" s="22"/>
      <c r="E563" s="23"/>
      <c r="F563" s="24"/>
      <c r="G563" s="24"/>
      <c r="H563" s="24"/>
      <c r="I563" s="24"/>
      <c r="J563" s="24"/>
    </row>
    <row r="564" spans="3:10" x14ac:dyDescent="0.2">
      <c r="C564" s="21"/>
      <c r="D564" s="22"/>
      <c r="E564" s="23"/>
      <c r="F564" s="24"/>
      <c r="G564" s="24"/>
      <c r="H564" s="24"/>
      <c r="I564" s="24"/>
      <c r="J564" s="24"/>
    </row>
    <row r="565" spans="3:10" x14ac:dyDescent="0.2">
      <c r="C565" s="21"/>
      <c r="D565" s="22"/>
      <c r="E565" s="23"/>
      <c r="F565" s="24"/>
      <c r="G565" s="24"/>
      <c r="H565" s="24"/>
      <c r="I565" s="24"/>
      <c r="J565" s="24"/>
    </row>
    <row r="566" spans="3:10" x14ac:dyDescent="0.2">
      <c r="C566" s="21"/>
      <c r="D566" s="22"/>
      <c r="E566" s="23"/>
      <c r="F566" s="24"/>
      <c r="G566" s="24"/>
      <c r="H566" s="24"/>
      <c r="I566" s="24"/>
      <c r="J566" s="24"/>
    </row>
    <row r="567" spans="3:10" x14ac:dyDescent="0.2">
      <c r="C567" s="21"/>
      <c r="D567" s="22"/>
      <c r="E567" s="23"/>
      <c r="F567" s="24"/>
      <c r="G567" s="24"/>
      <c r="H567" s="24"/>
      <c r="I567" s="24"/>
      <c r="J567" s="24"/>
    </row>
    <row r="568" spans="3:10" x14ac:dyDescent="0.2">
      <c r="C568" s="21"/>
      <c r="D568" s="22"/>
      <c r="E568" s="23"/>
      <c r="F568" s="24"/>
      <c r="G568" s="24"/>
      <c r="H568" s="24"/>
      <c r="I568" s="24"/>
      <c r="J568" s="24"/>
    </row>
    <row r="569" spans="3:10" x14ac:dyDescent="0.2">
      <c r="C569" s="21"/>
      <c r="D569" s="22"/>
      <c r="E569" s="23"/>
      <c r="F569" s="24"/>
      <c r="G569" s="24"/>
      <c r="H569" s="24"/>
      <c r="I569" s="24"/>
      <c r="J569" s="24"/>
    </row>
    <row r="570" spans="3:10" x14ac:dyDescent="0.2">
      <c r="C570" s="21"/>
      <c r="D570" s="22"/>
      <c r="E570" s="23"/>
      <c r="F570" s="24"/>
      <c r="G570" s="24"/>
      <c r="H570" s="24"/>
      <c r="I570" s="24"/>
      <c r="J570" s="24"/>
    </row>
    <row r="571" spans="3:10" x14ac:dyDescent="0.2">
      <c r="C571" s="21"/>
      <c r="D571" s="22"/>
      <c r="E571" s="23"/>
      <c r="F571" s="24"/>
      <c r="G571" s="24"/>
      <c r="H571" s="24"/>
      <c r="I571" s="24"/>
      <c r="J571" s="24"/>
    </row>
    <row r="572" spans="3:10" x14ac:dyDescent="0.2">
      <c r="C572" s="21"/>
      <c r="D572" s="22"/>
      <c r="E572" s="23"/>
      <c r="F572" s="24"/>
      <c r="G572" s="24"/>
      <c r="H572" s="24"/>
      <c r="I572" s="24"/>
      <c r="J572" s="24"/>
    </row>
    <row r="573" spans="3:10" x14ac:dyDescent="0.2">
      <c r="C573" s="21"/>
      <c r="D573" s="22"/>
      <c r="E573" s="23"/>
      <c r="F573" s="24"/>
      <c r="G573" s="24"/>
      <c r="H573" s="24"/>
      <c r="I573" s="24"/>
      <c r="J573" s="24"/>
    </row>
    <row r="574" spans="3:10" x14ac:dyDescent="0.2">
      <c r="C574" s="21"/>
      <c r="D574" s="22"/>
      <c r="E574" s="23"/>
      <c r="F574" s="24"/>
      <c r="G574" s="24"/>
      <c r="H574" s="24"/>
      <c r="I574" s="24"/>
      <c r="J574" s="24"/>
    </row>
    <row r="575" spans="3:10" x14ac:dyDescent="0.2">
      <c r="C575" s="21"/>
      <c r="D575" s="22"/>
      <c r="E575" s="23"/>
      <c r="F575" s="24"/>
      <c r="G575" s="24"/>
      <c r="H575" s="24"/>
      <c r="I575" s="24"/>
      <c r="J575" s="24"/>
    </row>
    <row r="576" spans="3:10" x14ac:dyDescent="0.2">
      <c r="C576" s="21"/>
      <c r="D576" s="22"/>
      <c r="E576" s="23"/>
      <c r="F576" s="24"/>
      <c r="G576" s="24"/>
      <c r="H576" s="24"/>
      <c r="I576" s="24"/>
      <c r="J576" s="24"/>
    </row>
    <row r="577" spans="3:10" x14ac:dyDescent="0.2">
      <c r="C577" s="21"/>
      <c r="D577" s="22"/>
      <c r="E577" s="23"/>
      <c r="F577" s="24"/>
      <c r="G577" s="24"/>
      <c r="H577" s="24"/>
      <c r="I577" s="24"/>
      <c r="J577" s="24"/>
    </row>
    <row r="578" spans="3:10" x14ac:dyDescent="0.2">
      <c r="C578" s="21"/>
      <c r="D578" s="22"/>
      <c r="E578" s="23"/>
      <c r="F578" s="24"/>
      <c r="G578" s="24"/>
      <c r="H578" s="24"/>
      <c r="I578" s="24"/>
      <c r="J578" s="24"/>
    </row>
    <row r="579" spans="3:10" x14ac:dyDescent="0.2">
      <c r="C579" s="21"/>
      <c r="D579" s="22"/>
      <c r="E579" s="23"/>
      <c r="F579" s="24"/>
      <c r="G579" s="24"/>
      <c r="H579" s="24"/>
      <c r="I579" s="24"/>
      <c r="J579" s="24"/>
    </row>
    <row r="580" spans="3:10" x14ac:dyDescent="0.2">
      <c r="C580" s="21"/>
      <c r="D580" s="22"/>
      <c r="E580" s="23"/>
      <c r="F580" s="24"/>
      <c r="G580" s="24"/>
      <c r="H580" s="24"/>
      <c r="I580" s="24"/>
      <c r="J580" s="24"/>
    </row>
    <row r="581" spans="3:10" x14ac:dyDescent="0.2">
      <c r="C581" s="21"/>
      <c r="D581" s="22"/>
      <c r="E581" s="23"/>
      <c r="F581" s="24"/>
      <c r="G581" s="24"/>
      <c r="H581" s="24"/>
      <c r="I581" s="24"/>
      <c r="J581" s="24"/>
    </row>
    <row r="582" spans="3:10" x14ac:dyDescent="0.2">
      <c r="C582" s="21"/>
      <c r="D582" s="22"/>
      <c r="E582" s="23"/>
      <c r="F582" s="24"/>
      <c r="G582" s="24"/>
      <c r="H582" s="24"/>
      <c r="I582" s="24"/>
      <c r="J582" s="24"/>
    </row>
    <row r="583" spans="3:10" x14ac:dyDescent="0.2">
      <c r="C583" s="21"/>
      <c r="D583" s="22"/>
      <c r="E583" s="23"/>
      <c r="F583" s="24"/>
      <c r="G583" s="24"/>
      <c r="H583" s="24"/>
      <c r="I583" s="24"/>
      <c r="J583" s="24"/>
    </row>
    <row r="584" spans="3:10" x14ac:dyDescent="0.2">
      <c r="C584" s="21"/>
      <c r="D584" s="22"/>
      <c r="E584" s="23"/>
      <c r="F584" s="24"/>
      <c r="G584" s="24"/>
      <c r="H584" s="24"/>
      <c r="I584" s="24"/>
      <c r="J584" s="24"/>
    </row>
    <row r="585" spans="3:10" x14ac:dyDescent="0.2">
      <c r="C585" s="21"/>
      <c r="D585" s="22"/>
      <c r="E585" s="23"/>
      <c r="F585" s="24"/>
      <c r="G585" s="24"/>
      <c r="H585" s="24"/>
      <c r="I585" s="24"/>
      <c r="J585" s="24"/>
    </row>
    <row r="586" spans="3:10" x14ac:dyDescent="0.2">
      <c r="C586" s="21"/>
      <c r="D586" s="22"/>
      <c r="E586" s="23"/>
      <c r="F586" s="24"/>
      <c r="G586" s="24"/>
      <c r="H586" s="24"/>
      <c r="I586" s="24"/>
      <c r="J586" s="24"/>
    </row>
    <row r="587" spans="3:10" x14ac:dyDescent="0.2">
      <c r="C587" s="21"/>
      <c r="D587" s="22"/>
      <c r="E587" s="23"/>
      <c r="F587" s="24"/>
      <c r="G587" s="24"/>
      <c r="H587" s="24"/>
      <c r="I587" s="24"/>
      <c r="J587" s="24"/>
    </row>
    <row r="588" spans="3:10" x14ac:dyDescent="0.2">
      <c r="C588" s="21"/>
      <c r="D588" s="22"/>
      <c r="E588" s="23"/>
      <c r="F588" s="24"/>
      <c r="G588" s="24"/>
      <c r="H588" s="24"/>
      <c r="I588" s="24"/>
      <c r="J588" s="24"/>
    </row>
    <row r="589" spans="3:10" x14ac:dyDescent="0.2">
      <c r="C589" s="21"/>
      <c r="D589" s="22"/>
      <c r="E589" s="23"/>
      <c r="F589" s="24"/>
      <c r="G589" s="24"/>
      <c r="H589" s="24"/>
      <c r="I589" s="24"/>
      <c r="J589" s="24"/>
    </row>
    <row r="590" spans="3:10" x14ac:dyDescent="0.2">
      <c r="C590" s="21"/>
      <c r="D590" s="22"/>
      <c r="E590" s="23"/>
      <c r="F590" s="24"/>
      <c r="G590" s="24"/>
      <c r="H590" s="24"/>
      <c r="I590" s="24"/>
      <c r="J590" s="24"/>
    </row>
    <row r="591" spans="3:10" x14ac:dyDescent="0.2">
      <c r="C591" s="21"/>
      <c r="D591" s="22"/>
      <c r="E591" s="23"/>
      <c r="F591" s="24"/>
      <c r="G591" s="24"/>
      <c r="H591" s="24"/>
      <c r="I591" s="24"/>
      <c r="J591" s="24"/>
    </row>
    <row r="592" spans="3:10" x14ac:dyDescent="0.2">
      <c r="C592" s="21"/>
      <c r="D592" s="22"/>
      <c r="E592" s="23"/>
      <c r="F592" s="24"/>
      <c r="G592" s="24"/>
      <c r="H592" s="24"/>
      <c r="I592" s="24"/>
      <c r="J592" s="24"/>
    </row>
    <row r="593" spans="3:10" x14ac:dyDescent="0.2">
      <c r="C593" s="21"/>
      <c r="D593" s="22"/>
      <c r="E593" s="23"/>
      <c r="F593" s="24"/>
      <c r="G593" s="24"/>
      <c r="H593" s="24"/>
      <c r="I593" s="24"/>
      <c r="J593" s="24"/>
    </row>
    <row r="594" spans="3:10" x14ac:dyDescent="0.2">
      <c r="C594" s="21"/>
      <c r="D594" s="22"/>
      <c r="E594" s="23"/>
      <c r="F594" s="24"/>
      <c r="G594" s="24"/>
      <c r="H594" s="24"/>
      <c r="I594" s="24"/>
      <c r="J594" s="24"/>
    </row>
    <row r="595" spans="3:10" x14ac:dyDescent="0.2">
      <c r="C595" s="21"/>
      <c r="D595" s="22"/>
      <c r="E595" s="23"/>
      <c r="F595" s="24"/>
      <c r="G595" s="24"/>
      <c r="H595" s="24"/>
      <c r="I595" s="24"/>
      <c r="J595" s="24"/>
    </row>
    <row r="596" spans="3:10" x14ac:dyDescent="0.2">
      <c r="C596" s="21"/>
      <c r="D596" s="22"/>
      <c r="E596" s="23"/>
      <c r="F596" s="24"/>
      <c r="G596" s="24"/>
      <c r="H596" s="24"/>
      <c r="I596" s="24"/>
      <c r="J596" s="24"/>
    </row>
    <row r="597" spans="3:10" x14ac:dyDescent="0.2">
      <c r="C597" s="21"/>
      <c r="D597" s="22"/>
      <c r="E597" s="23"/>
      <c r="F597" s="24"/>
      <c r="G597" s="24"/>
      <c r="H597" s="24"/>
      <c r="I597" s="24"/>
      <c r="J597" s="24"/>
    </row>
    <row r="598" spans="3:10" x14ac:dyDescent="0.2">
      <c r="C598" s="21"/>
      <c r="D598" s="22"/>
      <c r="E598" s="23"/>
      <c r="F598" s="24"/>
      <c r="G598" s="24"/>
      <c r="H598" s="24"/>
      <c r="I598" s="24"/>
      <c r="J598" s="24"/>
    </row>
    <row r="599" spans="3:10" x14ac:dyDescent="0.2">
      <c r="C599" s="21"/>
      <c r="D599" s="22"/>
      <c r="E599" s="23"/>
      <c r="F599" s="24"/>
      <c r="G599" s="24"/>
      <c r="H599" s="24"/>
      <c r="I599" s="24"/>
      <c r="J599" s="24"/>
    </row>
    <row r="600" spans="3:10" x14ac:dyDescent="0.2">
      <c r="C600" s="21"/>
      <c r="D600" s="22"/>
      <c r="E600" s="23"/>
      <c r="F600" s="24"/>
      <c r="G600" s="24"/>
      <c r="H600" s="24"/>
      <c r="I600" s="24"/>
      <c r="J600" s="24"/>
    </row>
    <row r="601" spans="3:10" x14ac:dyDescent="0.2">
      <c r="C601" s="21"/>
      <c r="D601" s="22"/>
      <c r="E601" s="23"/>
      <c r="F601" s="24"/>
      <c r="G601" s="24"/>
      <c r="H601" s="24"/>
      <c r="I601" s="24"/>
      <c r="J601" s="24"/>
    </row>
    <row r="602" spans="3:10" x14ac:dyDescent="0.2">
      <c r="C602" s="21"/>
      <c r="D602" s="22"/>
      <c r="E602" s="23"/>
      <c r="F602" s="24"/>
      <c r="G602" s="24"/>
      <c r="H602" s="24"/>
      <c r="I602" s="24"/>
      <c r="J602" s="24"/>
    </row>
    <row r="603" spans="3:10" x14ac:dyDescent="0.2">
      <c r="C603" s="21"/>
      <c r="D603" s="22"/>
      <c r="E603" s="23"/>
      <c r="F603" s="24"/>
      <c r="G603" s="24"/>
      <c r="H603" s="24"/>
      <c r="I603" s="24"/>
      <c r="J603" s="24"/>
    </row>
    <row r="604" spans="3:10" x14ac:dyDescent="0.2">
      <c r="C604" s="21"/>
      <c r="D604" s="22"/>
      <c r="E604" s="23"/>
      <c r="F604" s="24"/>
      <c r="G604" s="24"/>
      <c r="H604" s="24"/>
      <c r="I604" s="24"/>
      <c r="J604" s="24"/>
    </row>
    <row r="605" spans="3:10" x14ac:dyDescent="0.2">
      <c r="C605" s="21"/>
      <c r="D605" s="22"/>
      <c r="E605" s="23"/>
      <c r="F605" s="24"/>
      <c r="G605" s="24"/>
      <c r="H605" s="24"/>
      <c r="I605" s="24"/>
      <c r="J605" s="24"/>
    </row>
    <row r="606" spans="3:10" x14ac:dyDescent="0.2">
      <c r="C606" s="21"/>
      <c r="D606" s="22"/>
      <c r="E606" s="23"/>
      <c r="F606" s="24"/>
      <c r="G606" s="24"/>
      <c r="H606" s="24"/>
      <c r="I606" s="24"/>
      <c r="J606" s="24"/>
    </row>
    <row r="607" spans="3:10" x14ac:dyDescent="0.2">
      <c r="C607" s="21"/>
      <c r="D607" s="22"/>
      <c r="E607" s="23"/>
      <c r="F607" s="24"/>
      <c r="G607" s="24"/>
      <c r="H607" s="24"/>
      <c r="I607" s="24"/>
      <c r="J607" s="24"/>
    </row>
    <row r="608" spans="3:10" x14ac:dyDescent="0.2">
      <c r="C608" s="21"/>
      <c r="D608" s="22"/>
      <c r="E608" s="23"/>
      <c r="F608" s="24"/>
      <c r="G608" s="24"/>
      <c r="H608" s="24"/>
      <c r="I608" s="24"/>
      <c r="J608" s="24"/>
    </row>
    <row r="609" spans="3:10" x14ac:dyDescent="0.2">
      <c r="C609" s="21"/>
      <c r="D609" s="22"/>
      <c r="E609" s="23"/>
      <c r="F609" s="24"/>
      <c r="G609" s="24"/>
      <c r="H609" s="24"/>
      <c r="I609" s="24"/>
      <c r="J609" s="24"/>
    </row>
    <row r="610" spans="3:10" x14ac:dyDescent="0.2">
      <c r="C610" s="21"/>
      <c r="D610" s="22"/>
      <c r="E610" s="23"/>
      <c r="F610" s="24"/>
      <c r="G610" s="24"/>
      <c r="H610" s="24"/>
      <c r="I610" s="24"/>
      <c r="J610" s="24"/>
    </row>
    <row r="611" spans="3:10" x14ac:dyDescent="0.2">
      <c r="C611" s="21"/>
      <c r="D611" s="22"/>
      <c r="E611" s="23"/>
      <c r="F611" s="24"/>
      <c r="G611" s="24"/>
      <c r="H611" s="24"/>
      <c r="I611" s="24"/>
      <c r="J611" s="24"/>
    </row>
    <row r="612" spans="3:10" x14ac:dyDescent="0.2">
      <c r="C612" s="21"/>
      <c r="D612" s="22"/>
      <c r="E612" s="23"/>
      <c r="F612" s="24"/>
      <c r="G612" s="24"/>
      <c r="H612" s="24"/>
      <c r="I612" s="24"/>
      <c r="J612" s="24"/>
    </row>
    <row r="613" spans="3:10" x14ac:dyDescent="0.2">
      <c r="C613" s="21"/>
      <c r="D613" s="22"/>
      <c r="E613" s="23"/>
      <c r="F613" s="24"/>
      <c r="G613" s="24"/>
      <c r="H613" s="24"/>
      <c r="I613" s="24"/>
      <c r="J613" s="24"/>
    </row>
    <row r="614" spans="3:10" x14ac:dyDescent="0.2">
      <c r="C614" s="21"/>
      <c r="D614" s="22"/>
      <c r="E614" s="23"/>
      <c r="F614" s="24"/>
      <c r="G614" s="24"/>
      <c r="H614" s="24"/>
      <c r="I614" s="24"/>
      <c r="J614" s="24"/>
    </row>
    <row r="615" spans="3:10" x14ac:dyDescent="0.2">
      <c r="C615" s="21"/>
      <c r="D615" s="22"/>
      <c r="E615" s="23"/>
      <c r="F615" s="24"/>
      <c r="G615" s="24"/>
      <c r="H615" s="24"/>
      <c r="I615" s="24"/>
      <c r="J615" s="24"/>
    </row>
    <row r="616" spans="3:10" x14ac:dyDescent="0.2">
      <c r="C616" s="21"/>
      <c r="D616" s="22"/>
      <c r="E616" s="23"/>
      <c r="F616" s="24"/>
      <c r="G616" s="24"/>
      <c r="H616" s="24"/>
      <c r="I616" s="24"/>
      <c r="J616" s="24"/>
    </row>
    <row r="617" spans="3:10" x14ac:dyDescent="0.2">
      <c r="C617" s="21"/>
      <c r="D617" s="22"/>
      <c r="E617" s="23"/>
      <c r="F617" s="24"/>
      <c r="G617" s="24"/>
      <c r="H617" s="24"/>
      <c r="I617" s="24"/>
      <c r="J617" s="24"/>
    </row>
    <row r="618" spans="3:10" x14ac:dyDescent="0.2">
      <c r="C618" s="21"/>
      <c r="D618" s="22"/>
      <c r="E618" s="23"/>
      <c r="F618" s="24"/>
      <c r="G618" s="24"/>
      <c r="H618" s="24"/>
      <c r="I618" s="24"/>
      <c r="J618" s="24"/>
    </row>
    <row r="619" spans="3:10" x14ac:dyDescent="0.2">
      <c r="C619" s="21"/>
      <c r="D619" s="22"/>
      <c r="E619" s="23"/>
      <c r="F619" s="24"/>
      <c r="G619" s="24"/>
      <c r="H619" s="24"/>
      <c r="I619" s="24"/>
      <c r="J619" s="24"/>
    </row>
    <row r="620" spans="3:10" x14ac:dyDescent="0.2">
      <c r="C620" s="21"/>
      <c r="D620" s="22"/>
      <c r="E620" s="23"/>
      <c r="F620" s="24"/>
      <c r="G620" s="24"/>
      <c r="H620" s="24"/>
      <c r="I620" s="24"/>
      <c r="J620" s="24"/>
    </row>
    <row r="621" spans="3:10" x14ac:dyDescent="0.2">
      <c r="C621" s="21"/>
      <c r="D621" s="22"/>
      <c r="E621" s="23"/>
      <c r="F621" s="24"/>
      <c r="G621" s="24"/>
      <c r="H621" s="24"/>
      <c r="I621" s="24"/>
      <c r="J621" s="24"/>
    </row>
    <row r="622" spans="3:10" x14ac:dyDescent="0.2">
      <c r="C622" s="21"/>
      <c r="D622" s="22"/>
      <c r="E622" s="23"/>
      <c r="F622" s="24"/>
      <c r="G622" s="24"/>
      <c r="H622" s="24"/>
      <c r="I622" s="24"/>
      <c r="J622" s="24"/>
    </row>
    <row r="623" spans="3:10" x14ac:dyDescent="0.2">
      <c r="C623" s="21"/>
      <c r="D623" s="22"/>
      <c r="E623" s="23"/>
      <c r="F623" s="24"/>
      <c r="G623" s="24"/>
      <c r="H623" s="24"/>
      <c r="I623" s="24"/>
      <c r="J623" s="24"/>
    </row>
    <row r="624" spans="3:10" x14ac:dyDescent="0.2">
      <c r="C624" s="21"/>
      <c r="D624" s="22"/>
      <c r="E624" s="23"/>
      <c r="F624" s="24"/>
      <c r="G624" s="24"/>
      <c r="H624" s="24"/>
      <c r="I624" s="24"/>
      <c r="J624" s="24"/>
    </row>
    <row r="625" spans="3:10" x14ac:dyDescent="0.2">
      <c r="C625" s="21"/>
      <c r="D625" s="22"/>
      <c r="E625" s="23"/>
      <c r="F625" s="24"/>
      <c r="G625" s="24"/>
      <c r="H625" s="24"/>
      <c r="I625" s="24"/>
      <c r="J625" s="24"/>
    </row>
    <row r="626" spans="3:10" x14ac:dyDescent="0.2">
      <c r="C626" s="21"/>
      <c r="D626" s="22"/>
      <c r="E626" s="23"/>
      <c r="F626" s="24"/>
      <c r="G626" s="24"/>
      <c r="H626" s="24"/>
      <c r="I626" s="24"/>
      <c r="J626" s="24"/>
    </row>
    <row r="627" spans="3:10" x14ac:dyDescent="0.2">
      <c r="C627" s="21"/>
      <c r="D627" s="22"/>
      <c r="E627" s="23"/>
      <c r="F627" s="24"/>
      <c r="G627" s="24"/>
      <c r="H627" s="24"/>
      <c r="I627" s="24"/>
      <c r="J627" s="24"/>
    </row>
    <row r="628" spans="3:10" x14ac:dyDescent="0.2">
      <c r="C628" s="21"/>
      <c r="D628" s="22"/>
      <c r="E628" s="23"/>
      <c r="F628" s="24"/>
      <c r="G628" s="24"/>
      <c r="H628" s="24"/>
      <c r="I628" s="24"/>
      <c r="J628" s="24"/>
    </row>
    <row r="629" spans="3:10" x14ac:dyDescent="0.2">
      <c r="C629" s="21"/>
      <c r="D629" s="22"/>
      <c r="E629" s="23"/>
      <c r="F629" s="24"/>
      <c r="G629" s="24"/>
      <c r="H629" s="24"/>
      <c r="I629" s="24"/>
      <c r="J629" s="24"/>
    </row>
    <row r="630" spans="3:10" x14ac:dyDescent="0.2">
      <c r="C630" s="21"/>
      <c r="D630" s="22"/>
      <c r="E630" s="23"/>
      <c r="F630" s="24"/>
      <c r="G630" s="24"/>
      <c r="H630" s="24"/>
      <c r="I630" s="24"/>
      <c r="J630" s="24"/>
    </row>
    <row r="631" spans="3:10" x14ac:dyDescent="0.2">
      <c r="C631" s="21"/>
      <c r="D631" s="22"/>
      <c r="E631" s="23"/>
      <c r="F631" s="24"/>
      <c r="G631" s="24"/>
      <c r="H631" s="24"/>
      <c r="I631" s="24"/>
      <c r="J631" s="24"/>
    </row>
    <row r="632" spans="3:10" x14ac:dyDescent="0.2">
      <c r="C632" s="21"/>
      <c r="D632" s="22"/>
      <c r="E632" s="23"/>
      <c r="F632" s="24"/>
      <c r="G632" s="24"/>
      <c r="H632" s="24"/>
      <c r="I632" s="24"/>
      <c r="J632" s="24"/>
    </row>
    <row r="633" spans="3:10" x14ac:dyDescent="0.2">
      <c r="C633" s="21"/>
      <c r="D633" s="22"/>
      <c r="E633" s="23"/>
      <c r="F633" s="24"/>
      <c r="G633" s="24"/>
      <c r="H633" s="24"/>
      <c r="I633" s="24"/>
      <c r="J633" s="24"/>
    </row>
    <row r="634" spans="3:10" x14ac:dyDescent="0.2">
      <c r="C634" s="21"/>
      <c r="D634" s="22"/>
      <c r="E634" s="23"/>
      <c r="F634" s="24"/>
      <c r="G634" s="24"/>
      <c r="H634" s="24"/>
      <c r="I634" s="24"/>
      <c r="J634" s="24"/>
    </row>
    <row r="635" spans="3:10" x14ac:dyDescent="0.2">
      <c r="C635" s="21"/>
      <c r="D635" s="22"/>
      <c r="E635" s="23"/>
      <c r="F635" s="24"/>
      <c r="G635" s="24"/>
      <c r="H635" s="24"/>
      <c r="I635" s="24"/>
      <c r="J635" s="24"/>
    </row>
    <row r="636" spans="3:10" x14ac:dyDescent="0.2">
      <c r="C636" s="21"/>
      <c r="D636" s="22"/>
      <c r="E636" s="23"/>
      <c r="F636" s="24"/>
      <c r="G636" s="24"/>
      <c r="H636" s="24"/>
      <c r="I636" s="24"/>
      <c r="J636" s="24"/>
    </row>
    <row r="637" spans="3:10" x14ac:dyDescent="0.2">
      <c r="C637" s="21"/>
      <c r="D637" s="22"/>
      <c r="E637" s="23"/>
      <c r="F637" s="24"/>
      <c r="G637" s="24"/>
      <c r="H637" s="24"/>
      <c r="I637" s="24"/>
      <c r="J637" s="24"/>
    </row>
    <row r="638" spans="3:10" x14ac:dyDescent="0.2">
      <c r="C638" s="21"/>
      <c r="D638" s="22"/>
      <c r="E638" s="23"/>
      <c r="F638" s="24"/>
      <c r="G638" s="24"/>
      <c r="H638" s="24"/>
      <c r="I638" s="24"/>
      <c r="J638" s="24"/>
    </row>
    <row r="639" spans="3:10" x14ac:dyDescent="0.2">
      <c r="C639" s="21"/>
      <c r="D639" s="22"/>
      <c r="E639" s="23"/>
      <c r="F639" s="24"/>
      <c r="G639" s="24"/>
      <c r="H639" s="24"/>
      <c r="I639" s="24"/>
      <c r="J639" s="24"/>
    </row>
    <row r="640" spans="3:10" x14ac:dyDescent="0.2">
      <c r="C640" s="21"/>
      <c r="D640" s="22"/>
      <c r="E640" s="23"/>
      <c r="F640" s="24"/>
      <c r="G640" s="24"/>
      <c r="H640" s="24"/>
      <c r="I640" s="24"/>
      <c r="J640" s="24"/>
    </row>
    <row r="641" spans="3:10" x14ac:dyDescent="0.2">
      <c r="C641" s="21"/>
      <c r="D641" s="22"/>
      <c r="E641" s="23"/>
      <c r="F641" s="24"/>
      <c r="G641" s="24"/>
      <c r="H641" s="24"/>
      <c r="I641" s="24"/>
      <c r="J641" s="24"/>
    </row>
    <row r="642" spans="3:10" x14ac:dyDescent="0.2">
      <c r="C642" s="21"/>
      <c r="D642" s="22"/>
      <c r="E642" s="23"/>
      <c r="F642" s="24"/>
      <c r="G642" s="24"/>
      <c r="H642" s="24"/>
      <c r="I642" s="24"/>
      <c r="J642" s="24"/>
    </row>
    <row r="643" spans="3:10" x14ac:dyDescent="0.2">
      <c r="C643" s="21"/>
      <c r="D643" s="22"/>
      <c r="E643" s="23"/>
      <c r="F643" s="24"/>
      <c r="G643" s="24"/>
      <c r="H643" s="24"/>
      <c r="I643" s="24"/>
      <c r="J643" s="24"/>
    </row>
    <row r="644" spans="3:10" x14ac:dyDescent="0.2">
      <c r="C644" s="21"/>
      <c r="D644" s="22"/>
      <c r="E644" s="23"/>
      <c r="F644" s="24"/>
      <c r="G644" s="24"/>
      <c r="H644" s="24"/>
      <c r="I644" s="24"/>
      <c r="J644" s="24"/>
    </row>
    <row r="645" spans="3:10" x14ac:dyDescent="0.2">
      <c r="C645" s="21"/>
      <c r="D645" s="22"/>
      <c r="E645" s="23"/>
      <c r="F645" s="24"/>
      <c r="G645" s="24"/>
      <c r="H645" s="24"/>
      <c r="I645" s="24"/>
      <c r="J645" s="24"/>
    </row>
    <row r="646" spans="3:10" x14ac:dyDescent="0.2">
      <c r="C646" s="21"/>
      <c r="D646" s="22"/>
      <c r="E646" s="23"/>
      <c r="F646" s="24"/>
      <c r="G646" s="24"/>
      <c r="H646" s="24"/>
      <c r="I646" s="24"/>
      <c r="J646" s="24"/>
    </row>
    <row r="647" spans="3:10" x14ac:dyDescent="0.2">
      <c r="C647" s="21"/>
      <c r="D647" s="22"/>
      <c r="E647" s="23"/>
      <c r="F647" s="24"/>
      <c r="G647" s="24"/>
      <c r="H647" s="24"/>
      <c r="I647" s="24"/>
      <c r="J647" s="24"/>
    </row>
    <row r="648" spans="3:10" x14ac:dyDescent="0.2">
      <c r="C648" s="21"/>
      <c r="D648" s="22"/>
      <c r="E648" s="23"/>
      <c r="F648" s="24"/>
      <c r="G648" s="24"/>
      <c r="H648" s="24"/>
      <c r="I648" s="24"/>
      <c r="J648" s="24"/>
    </row>
    <row r="649" spans="3:10" x14ac:dyDescent="0.2">
      <c r="C649" s="21"/>
      <c r="D649" s="22"/>
      <c r="E649" s="23"/>
      <c r="F649" s="24"/>
      <c r="G649" s="24"/>
      <c r="H649" s="24"/>
      <c r="I649" s="24"/>
      <c r="J649" s="24"/>
    </row>
    <row r="650" spans="3:10" x14ac:dyDescent="0.2">
      <c r="C650" s="21"/>
      <c r="D650" s="22"/>
      <c r="E650" s="23"/>
      <c r="F650" s="24"/>
      <c r="G650" s="24"/>
      <c r="H650" s="24"/>
      <c r="I650" s="24"/>
      <c r="J650" s="24"/>
    </row>
    <row r="651" spans="3:10" x14ac:dyDescent="0.2">
      <c r="C651" s="21"/>
      <c r="D651" s="22"/>
      <c r="E651" s="23"/>
      <c r="F651" s="24"/>
      <c r="G651" s="24"/>
      <c r="H651" s="24"/>
      <c r="I651" s="24"/>
      <c r="J651" s="24"/>
    </row>
    <row r="652" spans="3:10" x14ac:dyDescent="0.2">
      <c r="C652" s="21"/>
      <c r="D652" s="22"/>
      <c r="E652" s="23"/>
      <c r="F652" s="24"/>
      <c r="G652" s="24"/>
      <c r="H652" s="24"/>
      <c r="I652" s="24"/>
      <c r="J652" s="24"/>
    </row>
    <row r="653" spans="3:10" x14ac:dyDescent="0.2">
      <c r="C653" s="21"/>
      <c r="D653" s="22"/>
      <c r="E653" s="23"/>
      <c r="F653" s="24"/>
      <c r="G653" s="24"/>
      <c r="H653" s="24"/>
      <c r="I653" s="24"/>
      <c r="J653" s="24"/>
    </row>
    <row r="654" spans="3:10" x14ac:dyDescent="0.2">
      <c r="C654" s="21"/>
      <c r="D654" s="22"/>
      <c r="E654" s="23"/>
      <c r="F654" s="24"/>
      <c r="G654" s="24"/>
      <c r="H654" s="24"/>
      <c r="I654" s="24"/>
      <c r="J654" s="24"/>
    </row>
    <row r="655" spans="3:10" x14ac:dyDescent="0.2">
      <c r="C655" s="21"/>
      <c r="D655" s="22"/>
      <c r="E655" s="23"/>
      <c r="F655" s="24"/>
      <c r="G655" s="24"/>
      <c r="H655" s="24"/>
      <c r="I655" s="24"/>
      <c r="J655" s="24"/>
    </row>
    <row r="656" spans="3:10" x14ac:dyDescent="0.2">
      <c r="C656" s="21"/>
      <c r="D656" s="22"/>
      <c r="E656" s="23"/>
      <c r="F656" s="24"/>
      <c r="G656" s="24"/>
      <c r="H656" s="24"/>
      <c r="I656" s="24"/>
      <c r="J656" s="24"/>
    </row>
    <row r="657" spans="3:10" x14ac:dyDescent="0.2">
      <c r="C657" s="21"/>
      <c r="D657" s="22"/>
      <c r="E657" s="23"/>
      <c r="F657" s="24"/>
      <c r="G657" s="24"/>
      <c r="H657" s="24"/>
      <c r="I657" s="24"/>
      <c r="J657" s="24"/>
    </row>
    <row r="658" spans="3:10" x14ac:dyDescent="0.2">
      <c r="C658" s="21"/>
      <c r="D658" s="22"/>
      <c r="E658" s="23"/>
      <c r="F658" s="24"/>
      <c r="G658" s="24"/>
      <c r="H658" s="24"/>
      <c r="I658" s="24"/>
      <c r="J658" s="24"/>
    </row>
    <row r="659" spans="3:10" x14ac:dyDescent="0.2">
      <c r="C659" s="21"/>
      <c r="D659" s="22"/>
      <c r="E659" s="23"/>
      <c r="F659" s="24"/>
      <c r="G659" s="24"/>
      <c r="H659" s="24"/>
      <c r="I659" s="24"/>
      <c r="J659" s="24"/>
    </row>
    <row r="660" spans="3:10" x14ac:dyDescent="0.2">
      <c r="C660" s="21"/>
      <c r="D660" s="22"/>
      <c r="E660" s="23"/>
      <c r="F660" s="24"/>
      <c r="G660" s="24"/>
      <c r="H660" s="24"/>
      <c r="I660" s="24"/>
      <c r="J660" s="24"/>
    </row>
    <row r="661" spans="3:10" x14ac:dyDescent="0.2">
      <c r="C661" s="21"/>
      <c r="D661" s="22"/>
      <c r="E661" s="23"/>
      <c r="F661" s="24"/>
      <c r="G661" s="24"/>
      <c r="H661" s="24"/>
      <c r="I661" s="24"/>
      <c r="J661" s="24"/>
    </row>
    <row r="662" spans="3:10" x14ac:dyDescent="0.2">
      <c r="C662" s="21"/>
      <c r="D662" s="22"/>
      <c r="E662" s="23"/>
      <c r="F662" s="24"/>
      <c r="G662" s="24"/>
      <c r="H662" s="24"/>
      <c r="I662" s="24"/>
      <c r="J662" s="24"/>
    </row>
    <row r="663" spans="3:10" x14ac:dyDescent="0.2">
      <c r="C663" s="21"/>
      <c r="D663" s="22"/>
      <c r="E663" s="23"/>
      <c r="F663" s="24"/>
      <c r="G663" s="24"/>
      <c r="H663" s="24"/>
      <c r="I663" s="24"/>
      <c r="J663" s="24"/>
    </row>
    <row r="664" spans="3:10" x14ac:dyDescent="0.2">
      <c r="C664" s="21"/>
      <c r="D664" s="22"/>
      <c r="E664" s="23"/>
      <c r="F664" s="24"/>
      <c r="G664" s="24"/>
      <c r="H664" s="24"/>
      <c r="I664" s="24"/>
      <c r="J664" s="24"/>
    </row>
    <row r="665" spans="3:10" x14ac:dyDescent="0.2">
      <c r="C665" s="21"/>
      <c r="D665" s="22"/>
      <c r="E665" s="23"/>
      <c r="F665" s="24"/>
      <c r="G665" s="24"/>
      <c r="H665" s="24"/>
      <c r="I665" s="24"/>
      <c r="J665" s="24"/>
    </row>
    <row r="666" spans="3:10" x14ac:dyDescent="0.2">
      <c r="C666" s="21"/>
      <c r="D666" s="22"/>
      <c r="E666" s="23"/>
      <c r="F666" s="24"/>
      <c r="G666" s="24"/>
      <c r="H666" s="24"/>
      <c r="I666" s="24"/>
      <c r="J666" s="24"/>
    </row>
    <row r="667" spans="3:10" x14ac:dyDescent="0.2">
      <c r="C667" s="21"/>
      <c r="D667" s="22"/>
      <c r="E667" s="23"/>
      <c r="F667" s="24"/>
      <c r="G667" s="24"/>
      <c r="H667" s="24"/>
      <c r="I667" s="24"/>
      <c r="J667" s="24"/>
    </row>
    <row r="668" spans="3:10" x14ac:dyDescent="0.2">
      <c r="C668" s="21"/>
      <c r="D668" s="22"/>
      <c r="E668" s="23"/>
      <c r="F668" s="24"/>
      <c r="G668" s="24"/>
      <c r="H668" s="24"/>
      <c r="I668" s="24"/>
      <c r="J668" s="24"/>
    </row>
    <row r="669" spans="3:10" x14ac:dyDescent="0.2">
      <c r="C669" s="21"/>
      <c r="D669" s="22"/>
      <c r="E669" s="23"/>
      <c r="F669" s="24"/>
      <c r="G669" s="24"/>
      <c r="H669" s="24"/>
      <c r="I669" s="24"/>
      <c r="J669" s="24"/>
    </row>
    <row r="670" spans="3:10" x14ac:dyDescent="0.2">
      <c r="C670" s="21"/>
      <c r="D670" s="22"/>
      <c r="E670" s="23"/>
      <c r="F670" s="24"/>
      <c r="G670" s="24"/>
      <c r="H670" s="24"/>
      <c r="I670" s="24"/>
      <c r="J670" s="24"/>
    </row>
    <row r="671" spans="3:10" x14ac:dyDescent="0.2">
      <c r="C671" s="21"/>
      <c r="D671" s="22"/>
      <c r="E671" s="23"/>
      <c r="F671" s="24"/>
      <c r="G671" s="24"/>
      <c r="H671" s="24"/>
      <c r="I671" s="24"/>
      <c r="J671" s="24"/>
    </row>
    <row r="672" spans="3:10" x14ac:dyDescent="0.2">
      <c r="C672" s="21"/>
      <c r="D672" s="22"/>
      <c r="E672" s="23"/>
      <c r="F672" s="24"/>
      <c r="G672" s="24"/>
      <c r="H672" s="24"/>
      <c r="I672" s="24"/>
      <c r="J672" s="24"/>
    </row>
    <row r="673" spans="3:10" x14ac:dyDescent="0.2">
      <c r="C673" s="21"/>
      <c r="D673" s="22"/>
      <c r="E673" s="23"/>
      <c r="F673" s="24"/>
      <c r="G673" s="24"/>
      <c r="H673" s="24"/>
      <c r="I673" s="24"/>
      <c r="J673" s="24"/>
    </row>
    <row r="674" spans="3:10" x14ac:dyDescent="0.2">
      <c r="C674" s="21"/>
      <c r="D674" s="22"/>
      <c r="E674" s="23"/>
      <c r="F674" s="24"/>
      <c r="G674" s="24"/>
      <c r="H674" s="24"/>
      <c r="I674" s="24"/>
      <c r="J674" s="24"/>
    </row>
    <row r="675" spans="3:10" x14ac:dyDescent="0.2">
      <c r="C675" s="21"/>
      <c r="D675" s="22"/>
      <c r="E675" s="23"/>
      <c r="F675" s="24"/>
      <c r="G675" s="24"/>
      <c r="H675" s="24"/>
      <c r="I675" s="24"/>
      <c r="J675" s="24"/>
    </row>
    <row r="676" spans="3:10" x14ac:dyDescent="0.2">
      <c r="C676" s="21"/>
      <c r="D676" s="22"/>
      <c r="E676" s="23"/>
      <c r="F676" s="24"/>
      <c r="G676" s="24"/>
      <c r="H676" s="24"/>
      <c r="I676" s="24"/>
      <c r="J676" s="24"/>
    </row>
    <row r="677" spans="3:10" x14ac:dyDescent="0.2">
      <c r="C677" s="21"/>
      <c r="D677" s="22"/>
      <c r="E677" s="23"/>
      <c r="F677" s="24"/>
      <c r="G677" s="24"/>
      <c r="H677" s="24"/>
      <c r="I677" s="24"/>
      <c r="J677" s="24"/>
    </row>
    <row r="678" spans="3:10" x14ac:dyDescent="0.2">
      <c r="C678" s="21"/>
      <c r="D678" s="22"/>
      <c r="E678" s="23"/>
      <c r="F678" s="24"/>
      <c r="G678" s="24"/>
      <c r="H678" s="24"/>
      <c r="I678" s="24"/>
      <c r="J678" s="24"/>
    </row>
    <row r="679" spans="3:10" x14ac:dyDescent="0.2">
      <c r="C679" s="21"/>
      <c r="D679" s="22"/>
      <c r="E679" s="23"/>
      <c r="F679" s="24"/>
      <c r="G679" s="24"/>
      <c r="H679" s="24"/>
      <c r="I679" s="24"/>
      <c r="J679" s="24"/>
    </row>
    <row r="680" spans="3:10" x14ac:dyDescent="0.2">
      <c r="C680" s="21"/>
      <c r="D680" s="22"/>
      <c r="E680" s="23"/>
      <c r="F680" s="24"/>
      <c r="G680" s="24"/>
      <c r="H680" s="24"/>
      <c r="I680" s="24"/>
      <c r="J680" s="24"/>
    </row>
    <row r="681" spans="3:10" x14ac:dyDescent="0.2">
      <c r="C681" s="21"/>
      <c r="D681" s="22"/>
      <c r="E681" s="23"/>
      <c r="F681" s="24"/>
      <c r="G681" s="24"/>
      <c r="H681" s="24"/>
      <c r="I681" s="24"/>
      <c r="J681" s="24"/>
    </row>
    <row r="682" spans="3:10" x14ac:dyDescent="0.2">
      <c r="C682" s="21"/>
      <c r="D682" s="22"/>
      <c r="E682" s="23"/>
      <c r="F682" s="24"/>
      <c r="G682" s="24"/>
      <c r="H682" s="24"/>
      <c r="I682" s="24"/>
      <c r="J682" s="24"/>
    </row>
    <row r="683" spans="3:10" x14ac:dyDescent="0.2">
      <c r="C683" s="21"/>
      <c r="D683" s="22"/>
      <c r="E683" s="23"/>
      <c r="F683" s="24"/>
      <c r="G683" s="24"/>
      <c r="H683" s="24"/>
      <c r="I683" s="24"/>
      <c r="J683" s="24"/>
    </row>
    <row r="684" spans="3:10" x14ac:dyDescent="0.2">
      <c r="C684" s="21"/>
      <c r="D684" s="22"/>
      <c r="E684" s="23"/>
      <c r="F684" s="24"/>
      <c r="G684" s="24"/>
      <c r="H684" s="24"/>
      <c r="I684" s="24"/>
      <c r="J684" s="24"/>
    </row>
    <row r="685" spans="3:10" x14ac:dyDescent="0.2">
      <c r="C685" s="21"/>
      <c r="D685" s="22"/>
      <c r="E685" s="23"/>
      <c r="F685" s="24"/>
      <c r="G685" s="24"/>
      <c r="H685" s="24"/>
      <c r="I685" s="24"/>
      <c r="J685" s="24"/>
    </row>
    <row r="686" spans="3:10" x14ac:dyDescent="0.2">
      <c r="C686" s="21"/>
      <c r="D686" s="22"/>
      <c r="E686" s="23"/>
      <c r="F686" s="24"/>
      <c r="G686" s="24"/>
      <c r="H686" s="24"/>
      <c r="I686" s="24"/>
      <c r="J686" s="24"/>
    </row>
    <row r="687" spans="3:10" x14ac:dyDescent="0.2">
      <c r="C687" s="21"/>
      <c r="D687" s="22"/>
      <c r="E687" s="23"/>
      <c r="F687" s="24"/>
      <c r="G687" s="24"/>
      <c r="H687" s="24"/>
      <c r="I687" s="24"/>
      <c r="J687" s="24"/>
    </row>
    <row r="688" spans="3:10" x14ac:dyDescent="0.2">
      <c r="C688" s="21"/>
      <c r="D688" s="22"/>
      <c r="E688" s="23"/>
      <c r="F688" s="24"/>
      <c r="G688" s="24"/>
      <c r="H688" s="24"/>
      <c r="I688" s="24"/>
      <c r="J688" s="24"/>
    </row>
    <row r="689" spans="3:10" x14ac:dyDescent="0.2">
      <c r="C689" s="21"/>
      <c r="D689" s="22"/>
      <c r="E689" s="23"/>
      <c r="F689" s="24"/>
      <c r="G689" s="24"/>
      <c r="H689" s="24"/>
      <c r="I689" s="24"/>
      <c r="J689" s="24"/>
    </row>
    <row r="690" spans="3:10" x14ac:dyDescent="0.2">
      <c r="C690" s="21"/>
      <c r="D690" s="22"/>
      <c r="E690" s="23"/>
      <c r="F690" s="24"/>
      <c r="G690" s="24"/>
      <c r="H690" s="24"/>
      <c r="I690" s="24"/>
      <c r="J690" s="24"/>
    </row>
    <row r="691" spans="3:10" x14ac:dyDescent="0.2">
      <c r="C691" s="21"/>
      <c r="D691" s="22"/>
      <c r="E691" s="23"/>
      <c r="F691" s="24"/>
      <c r="G691" s="24"/>
      <c r="H691" s="24"/>
      <c r="I691" s="24"/>
      <c r="J691" s="24"/>
    </row>
    <row r="692" spans="3:10" x14ac:dyDescent="0.2">
      <c r="C692" s="21"/>
      <c r="D692" s="22"/>
      <c r="E692" s="23"/>
      <c r="F692" s="24"/>
      <c r="G692" s="24"/>
      <c r="H692" s="24"/>
      <c r="I692" s="24"/>
      <c r="J692" s="24"/>
    </row>
    <row r="693" spans="3:10" x14ac:dyDescent="0.2">
      <c r="C693" s="21"/>
      <c r="D693" s="22"/>
      <c r="E693" s="23"/>
      <c r="F693" s="24"/>
      <c r="G693" s="24"/>
      <c r="H693" s="24"/>
      <c r="I693" s="24"/>
      <c r="J693" s="24"/>
    </row>
    <row r="694" spans="3:10" x14ac:dyDescent="0.2">
      <c r="C694" s="21"/>
      <c r="D694" s="22"/>
      <c r="E694" s="23"/>
      <c r="F694" s="24"/>
      <c r="G694" s="24"/>
      <c r="H694" s="24"/>
      <c r="I694" s="24"/>
      <c r="J694" s="24"/>
    </row>
    <row r="695" spans="3:10" x14ac:dyDescent="0.2">
      <c r="C695" s="21"/>
      <c r="D695" s="22"/>
      <c r="E695" s="23"/>
      <c r="F695" s="24"/>
      <c r="G695" s="24"/>
      <c r="H695" s="24"/>
      <c r="I695" s="24"/>
      <c r="J695" s="24"/>
    </row>
    <row r="696" spans="3:10" x14ac:dyDescent="0.2">
      <c r="C696" s="21"/>
      <c r="D696" s="22"/>
      <c r="E696" s="23"/>
      <c r="F696" s="24"/>
      <c r="G696" s="24"/>
      <c r="H696" s="24"/>
      <c r="I696" s="24"/>
      <c r="J696" s="24"/>
    </row>
    <row r="697" spans="3:10" x14ac:dyDescent="0.2">
      <c r="C697" s="21"/>
      <c r="D697" s="22"/>
      <c r="E697" s="23"/>
      <c r="F697" s="24"/>
      <c r="G697" s="24"/>
      <c r="H697" s="24"/>
      <c r="I697" s="24"/>
      <c r="J697" s="24"/>
    </row>
    <row r="698" spans="3:10" x14ac:dyDescent="0.2">
      <c r="C698" s="21"/>
      <c r="D698" s="22"/>
      <c r="E698" s="23"/>
      <c r="F698" s="24"/>
      <c r="G698" s="24"/>
      <c r="H698" s="24"/>
      <c r="I698" s="24"/>
      <c r="J698" s="24"/>
    </row>
    <row r="699" spans="3:10" x14ac:dyDescent="0.2">
      <c r="C699" s="21"/>
      <c r="D699" s="22"/>
      <c r="E699" s="23"/>
      <c r="F699" s="24"/>
      <c r="G699" s="24"/>
      <c r="H699" s="24"/>
      <c r="I699" s="24"/>
      <c r="J699" s="24"/>
    </row>
    <row r="700" spans="3:10" x14ac:dyDescent="0.2">
      <c r="C700" s="21"/>
      <c r="D700" s="22"/>
      <c r="E700" s="23"/>
      <c r="F700" s="24"/>
      <c r="G700" s="24"/>
      <c r="H700" s="24"/>
      <c r="I700" s="24"/>
      <c r="J700" s="24"/>
    </row>
    <row r="701" spans="3:10" x14ac:dyDescent="0.2">
      <c r="C701" s="21"/>
      <c r="D701" s="22"/>
      <c r="E701" s="23"/>
      <c r="F701" s="24"/>
      <c r="G701" s="24"/>
      <c r="H701" s="24"/>
      <c r="I701" s="24"/>
      <c r="J701" s="24"/>
    </row>
    <row r="702" spans="3:10" x14ac:dyDescent="0.2">
      <c r="C702" s="21"/>
      <c r="D702" s="22"/>
      <c r="E702" s="23"/>
      <c r="F702" s="24"/>
      <c r="G702" s="24"/>
      <c r="H702" s="24"/>
      <c r="I702" s="24"/>
      <c r="J702" s="24"/>
    </row>
    <row r="703" spans="3:10" x14ac:dyDescent="0.2">
      <c r="C703" s="21"/>
      <c r="D703" s="22"/>
      <c r="E703" s="23"/>
      <c r="F703" s="24"/>
      <c r="G703" s="24"/>
      <c r="H703" s="24"/>
      <c r="I703" s="24"/>
      <c r="J703" s="24"/>
    </row>
    <row r="704" spans="3:10" x14ac:dyDescent="0.2">
      <c r="C704" s="21"/>
      <c r="D704" s="22"/>
      <c r="E704" s="23"/>
      <c r="F704" s="24"/>
      <c r="G704" s="24"/>
      <c r="H704" s="24"/>
      <c r="I704" s="24"/>
      <c r="J704" s="24"/>
    </row>
    <row r="705" spans="3:10" x14ac:dyDescent="0.2">
      <c r="C705" s="21"/>
      <c r="D705" s="22"/>
      <c r="E705" s="23"/>
      <c r="F705" s="24"/>
      <c r="G705" s="24"/>
      <c r="H705" s="24"/>
      <c r="I705" s="24"/>
      <c r="J705" s="24"/>
    </row>
    <row r="706" spans="3:10" x14ac:dyDescent="0.2">
      <c r="C706" s="21"/>
      <c r="D706" s="22"/>
      <c r="E706" s="23"/>
      <c r="F706" s="24"/>
      <c r="G706" s="24"/>
      <c r="H706" s="24"/>
      <c r="I706" s="24"/>
      <c r="J706" s="24"/>
    </row>
    <row r="707" spans="3:10" x14ac:dyDescent="0.2">
      <c r="C707" s="21"/>
      <c r="D707" s="22"/>
      <c r="E707" s="23"/>
      <c r="F707" s="24"/>
      <c r="G707" s="24"/>
      <c r="H707" s="24"/>
      <c r="I707" s="24"/>
      <c r="J707" s="24"/>
    </row>
    <row r="708" spans="3:10" x14ac:dyDescent="0.2">
      <c r="C708" s="21"/>
      <c r="D708" s="22"/>
      <c r="E708" s="23"/>
      <c r="F708" s="24"/>
      <c r="G708" s="24"/>
      <c r="H708" s="24"/>
      <c r="I708" s="24"/>
      <c r="J708" s="24"/>
    </row>
    <row r="709" spans="3:10" x14ac:dyDescent="0.2">
      <c r="C709" s="21"/>
      <c r="D709" s="22"/>
      <c r="E709" s="23"/>
      <c r="F709" s="24"/>
      <c r="G709" s="24"/>
      <c r="H709" s="24"/>
      <c r="I709" s="24"/>
      <c r="J709" s="24"/>
    </row>
    <row r="710" spans="3:10" x14ac:dyDescent="0.2">
      <c r="C710" s="21"/>
      <c r="D710" s="22"/>
      <c r="E710" s="23"/>
      <c r="F710" s="24"/>
      <c r="G710" s="24"/>
      <c r="H710" s="24"/>
      <c r="I710" s="24"/>
      <c r="J710" s="24"/>
    </row>
    <row r="711" spans="3:10" x14ac:dyDescent="0.2">
      <c r="C711" s="21"/>
      <c r="D711" s="22"/>
      <c r="E711" s="23"/>
      <c r="F711" s="24"/>
      <c r="G711" s="24"/>
      <c r="H711" s="24"/>
      <c r="I711" s="24"/>
      <c r="J711" s="24"/>
    </row>
    <row r="712" spans="3:10" x14ac:dyDescent="0.2">
      <c r="C712" s="21"/>
      <c r="D712" s="22"/>
      <c r="E712" s="23"/>
      <c r="F712" s="24"/>
      <c r="G712" s="24"/>
      <c r="H712" s="24"/>
      <c r="I712" s="24"/>
      <c r="J712" s="24"/>
    </row>
    <row r="713" spans="3:10" x14ac:dyDescent="0.2">
      <c r="C713" s="21"/>
      <c r="D713" s="22"/>
      <c r="E713" s="23"/>
      <c r="F713" s="24"/>
      <c r="G713" s="24"/>
      <c r="H713" s="24"/>
      <c r="I713" s="24"/>
      <c r="J713" s="24"/>
    </row>
    <row r="714" spans="3:10" x14ac:dyDescent="0.2">
      <c r="C714" s="21"/>
      <c r="D714" s="22"/>
      <c r="E714" s="23"/>
      <c r="F714" s="24"/>
      <c r="G714" s="24"/>
      <c r="H714" s="24"/>
      <c r="I714" s="24"/>
      <c r="J714" s="24"/>
    </row>
    <row r="715" spans="3:10" x14ac:dyDescent="0.2">
      <c r="C715" s="21"/>
      <c r="D715" s="22"/>
      <c r="E715" s="23"/>
      <c r="F715" s="24"/>
      <c r="G715" s="24"/>
      <c r="H715" s="24"/>
      <c r="I715" s="24"/>
      <c r="J715" s="24"/>
    </row>
    <row r="716" spans="3:10" x14ac:dyDescent="0.2">
      <c r="C716" s="21"/>
      <c r="D716" s="22"/>
      <c r="E716" s="23"/>
      <c r="F716" s="24"/>
      <c r="G716" s="24"/>
      <c r="H716" s="24"/>
      <c r="I716" s="24"/>
      <c r="J716" s="24"/>
    </row>
    <row r="717" spans="3:10" x14ac:dyDescent="0.2">
      <c r="C717" s="21"/>
      <c r="D717" s="22"/>
      <c r="E717" s="23"/>
      <c r="F717" s="24"/>
      <c r="G717" s="24"/>
      <c r="H717" s="24"/>
      <c r="I717" s="24"/>
      <c r="J717" s="24"/>
    </row>
    <row r="718" spans="3:10" x14ac:dyDescent="0.2">
      <c r="C718" s="21"/>
      <c r="D718" s="22"/>
      <c r="E718" s="23"/>
      <c r="F718" s="24"/>
      <c r="G718" s="24"/>
      <c r="H718" s="24"/>
      <c r="I718" s="24"/>
      <c r="J718" s="24"/>
    </row>
    <row r="719" spans="3:10" x14ac:dyDescent="0.2">
      <c r="C719" s="21"/>
      <c r="D719" s="22"/>
      <c r="E719" s="23"/>
      <c r="F719" s="24"/>
      <c r="G719" s="24"/>
      <c r="H719" s="24"/>
      <c r="I719" s="24"/>
      <c r="J719" s="24"/>
    </row>
    <row r="720" spans="3:10" x14ac:dyDescent="0.2">
      <c r="C720" s="21"/>
      <c r="D720" s="22"/>
      <c r="E720" s="23"/>
      <c r="F720" s="24"/>
      <c r="G720" s="24"/>
      <c r="H720" s="24"/>
      <c r="I720" s="24"/>
      <c r="J720" s="24"/>
    </row>
    <row r="721" spans="3:10" x14ac:dyDescent="0.2">
      <c r="C721" s="21"/>
      <c r="D721" s="22"/>
      <c r="E721" s="23"/>
      <c r="F721" s="24"/>
      <c r="G721" s="24"/>
      <c r="H721" s="24"/>
      <c r="I721" s="24"/>
      <c r="J721" s="24"/>
    </row>
    <row r="722" spans="3:10" x14ac:dyDescent="0.2">
      <c r="C722" s="21"/>
      <c r="D722" s="22"/>
      <c r="E722" s="23"/>
      <c r="F722" s="24"/>
      <c r="G722" s="24"/>
      <c r="H722" s="24"/>
      <c r="I722" s="24"/>
      <c r="J722" s="24"/>
    </row>
    <row r="723" spans="3:10" x14ac:dyDescent="0.2">
      <c r="C723" s="21"/>
      <c r="D723" s="22"/>
      <c r="E723" s="23"/>
      <c r="F723" s="24"/>
      <c r="G723" s="24"/>
      <c r="H723" s="24"/>
      <c r="I723" s="24"/>
      <c r="J723" s="24"/>
    </row>
    <row r="724" spans="3:10" x14ac:dyDescent="0.2">
      <c r="C724" s="21"/>
      <c r="D724" s="22"/>
      <c r="E724" s="23"/>
      <c r="F724" s="24"/>
      <c r="G724" s="24"/>
      <c r="H724" s="24"/>
      <c r="I724" s="24"/>
      <c r="J724" s="24"/>
    </row>
    <row r="725" spans="3:10" x14ac:dyDescent="0.2">
      <c r="C725" s="21"/>
      <c r="D725" s="22"/>
      <c r="E725" s="23"/>
      <c r="F725" s="24"/>
      <c r="G725" s="24"/>
      <c r="H725" s="24"/>
      <c r="I725" s="24"/>
      <c r="J725" s="24"/>
    </row>
    <row r="726" spans="3:10" x14ac:dyDescent="0.2">
      <c r="C726" s="21"/>
      <c r="D726" s="22"/>
      <c r="E726" s="23"/>
      <c r="F726" s="24"/>
      <c r="G726" s="24"/>
      <c r="H726" s="24"/>
      <c r="I726" s="24"/>
      <c r="J726" s="24"/>
    </row>
    <row r="727" spans="3:10" x14ac:dyDescent="0.2">
      <c r="C727" s="21"/>
      <c r="D727" s="22"/>
      <c r="E727" s="23"/>
      <c r="F727" s="24"/>
      <c r="G727" s="24"/>
      <c r="H727" s="24"/>
      <c r="I727" s="24"/>
      <c r="J727" s="24"/>
    </row>
    <row r="728" spans="3:10" x14ac:dyDescent="0.2">
      <c r="C728" s="21"/>
      <c r="D728" s="22"/>
      <c r="E728" s="23"/>
      <c r="F728" s="24"/>
      <c r="G728" s="24"/>
      <c r="H728" s="24"/>
      <c r="I728" s="24"/>
      <c r="J728" s="24"/>
    </row>
    <row r="729" spans="3:10" x14ac:dyDescent="0.2">
      <c r="C729" s="21"/>
      <c r="D729" s="22"/>
      <c r="E729" s="23"/>
      <c r="F729" s="24"/>
      <c r="G729" s="24"/>
      <c r="H729" s="24"/>
      <c r="I729" s="24"/>
      <c r="J729" s="24"/>
    </row>
    <row r="730" spans="3:10" x14ac:dyDescent="0.2">
      <c r="C730" s="21"/>
      <c r="D730" s="22"/>
      <c r="E730" s="23"/>
      <c r="F730" s="24"/>
      <c r="G730" s="24"/>
      <c r="H730" s="24"/>
      <c r="I730" s="24"/>
      <c r="J730" s="24"/>
    </row>
    <row r="731" spans="3:10" x14ac:dyDescent="0.2">
      <c r="C731" s="21"/>
      <c r="D731" s="22"/>
      <c r="E731" s="23"/>
      <c r="F731" s="24"/>
      <c r="G731" s="24"/>
      <c r="H731" s="24"/>
      <c r="I731" s="24"/>
      <c r="J731" s="24"/>
    </row>
    <row r="732" spans="3:10" x14ac:dyDescent="0.2">
      <c r="C732" s="21"/>
      <c r="D732" s="22"/>
      <c r="E732" s="23"/>
      <c r="F732" s="24"/>
      <c r="G732" s="24"/>
      <c r="H732" s="24"/>
      <c r="I732" s="24"/>
      <c r="J732" s="24"/>
    </row>
    <row r="733" spans="3:10" x14ac:dyDescent="0.2">
      <c r="C733" s="21"/>
      <c r="D733" s="22"/>
      <c r="E733" s="23"/>
      <c r="F733" s="24"/>
      <c r="G733" s="24"/>
      <c r="H733" s="24"/>
      <c r="I733" s="24"/>
      <c r="J733" s="24"/>
    </row>
    <row r="734" spans="3:10" x14ac:dyDescent="0.2">
      <c r="C734" s="21"/>
      <c r="D734" s="22"/>
      <c r="E734" s="23"/>
      <c r="F734" s="24"/>
      <c r="G734" s="24"/>
      <c r="H734" s="24"/>
      <c r="I734" s="24"/>
      <c r="J734" s="24"/>
    </row>
    <row r="735" spans="3:10" x14ac:dyDescent="0.2">
      <c r="C735" s="21"/>
      <c r="D735" s="22"/>
      <c r="E735" s="23"/>
      <c r="F735" s="24"/>
      <c r="G735" s="24"/>
      <c r="H735" s="24"/>
      <c r="I735" s="24"/>
      <c r="J735" s="24"/>
    </row>
    <row r="736" spans="3:10" x14ac:dyDescent="0.2">
      <c r="C736" s="21"/>
      <c r="D736" s="22"/>
      <c r="E736" s="23"/>
      <c r="F736" s="24"/>
      <c r="G736" s="24"/>
      <c r="H736" s="24"/>
      <c r="I736" s="24"/>
      <c r="J736" s="24"/>
    </row>
    <row r="737" spans="3:10" x14ac:dyDescent="0.2">
      <c r="C737" s="21"/>
      <c r="D737" s="22"/>
      <c r="E737" s="23"/>
      <c r="F737" s="24"/>
      <c r="G737" s="24"/>
      <c r="H737" s="24"/>
      <c r="I737" s="24"/>
      <c r="J737" s="24"/>
    </row>
    <row r="738" spans="3:10" x14ac:dyDescent="0.2">
      <c r="C738" s="21"/>
      <c r="D738" s="22"/>
      <c r="E738" s="23"/>
      <c r="F738" s="24"/>
      <c r="G738" s="24"/>
      <c r="H738" s="24"/>
      <c r="I738" s="24"/>
      <c r="J738" s="24"/>
    </row>
    <row r="739" spans="3:10" x14ac:dyDescent="0.2">
      <c r="C739" s="21"/>
      <c r="D739" s="22"/>
      <c r="E739" s="23"/>
      <c r="F739" s="24"/>
      <c r="G739" s="24"/>
      <c r="H739" s="24"/>
      <c r="I739" s="24"/>
      <c r="J739" s="24"/>
    </row>
    <row r="740" spans="3:10" x14ac:dyDescent="0.2">
      <c r="C740" s="21"/>
      <c r="D740" s="22"/>
      <c r="E740" s="23"/>
      <c r="F740" s="24"/>
      <c r="G740" s="24"/>
      <c r="H740" s="24"/>
      <c r="I740" s="24"/>
      <c r="J740" s="24"/>
    </row>
    <row r="741" spans="3:10" x14ac:dyDescent="0.2">
      <c r="C741" s="21"/>
      <c r="D741" s="22"/>
      <c r="E741" s="23"/>
      <c r="F741" s="24"/>
      <c r="G741" s="24"/>
      <c r="H741" s="24"/>
      <c r="I741" s="24"/>
      <c r="J741" s="24"/>
    </row>
    <row r="742" spans="3:10" x14ac:dyDescent="0.2">
      <c r="C742" s="21"/>
      <c r="D742" s="22"/>
      <c r="E742" s="23"/>
      <c r="F742" s="24"/>
      <c r="G742" s="24"/>
      <c r="H742" s="24"/>
      <c r="I742" s="24"/>
      <c r="J742" s="24"/>
    </row>
    <row r="743" spans="3:10" x14ac:dyDescent="0.2">
      <c r="C743" s="21"/>
      <c r="D743" s="22"/>
      <c r="E743" s="23"/>
      <c r="F743" s="24"/>
      <c r="G743" s="24"/>
      <c r="H743" s="24"/>
      <c r="I743" s="24"/>
      <c r="J743" s="24"/>
    </row>
    <row r="744" spans="3:10" x14ac:dyDescent="0.2">
      <c r="C744" s="21"/>
      <c r="D744" s="22"/>
      <c r="E744" s="23"/>
      <c r="F744" s="24"/>
      <c r="G744" s="24"/>
      <c r="H744" s="24"/>
      <c r="I744" s="24"/>
      <c r="J744" s="24"/>
    </row>
    <row r="745" spans="3:10" x14ac:dyDescent="0.2">
      <c r="C745" s="21"/>
      <c r="D745" s="22"/>
      <c r="E745" s="23"/>
      <c r="F745" s="24"/>
      <c r="G745" s="24"/>
      <c r="H745" s="24"/>
      <c r="I745" s="24"/>
      <c r="J745" s="24"/>
    </row>
    <row r="746" spans="3:10" x14ac:dyDescent="0.2">
      <c r="C746" s="21"/>
      <c r="D746" s="22"/>
      <c r="E746" s="23"/>
      <c r="F746" s="24"/>
      <c r="G746" s="24"/>
      <c r="H746" s="24"/>
      <c r="I746" s="24"/>
      <c r="J746" s="24"/>
    </row>
    <row r="747" spans="3:10" x14ac:dyDescent="0.2">
      <c r="C747" s="21"/>
      <c r="D747" s="22"/>
      <c r="E747" s="23"/>
      <c r="F747" s="24"/>
      <c r="G747" s="24"/>
      <c r="H747" s="24"/>
      <c r="I747" s="24"/>
      <c r="J747" s="24"/>
    </row>
    <row r="748" spans="3:10" x14ac:dyDescent="0.2">
      <c r="C748" s="21"/>
      <c r="D748" s="22"/>
      <c r="E748" s="23"/>
      <c r="F748" s="24"/>
      <c r="G748" s="24"/>
      <c r="H748" s="24"/>
      <c r="I748" s="24"/>
      <c r="J748" s="24"/>
    </row>
    <row r="749" spans="3:10" x14ac:dyDescent="0.2">
      <c r="C749" s="21"/>
      <c r="D749" s="22"/>
      <c r="E749" s="23"/>
      <c r="F749" s="24"/>
      <c r="G749" s="24"/>
      <c r="H749" s="24"/>
      <c r="I749" s="24"/>
      <c r="J749" s="24"/>
    </row>
    <row r="750" spans="3:10" x14ac:dyDescent="0.2">
      <c r="C750" s="21"/>
      <c r="D750" s="22"/>
      <c r="E750" s="23"/>
      <c r="F750" s="24"/>
      <c r="G750" s="24"/>
      <c r="H750" s="24"/>
      <c r="I750" s="24"/>
      <c r="J750" s="24"/>
    </row>
    <row r="751" spans="3:10" x14ac:dyDescent="0.2">
      <c r="C751" s="21"/>
      <c r="D751" s="22"/>
      <c r="E751" s="23"/>
      <c r="F751" s="24"/>
      <c r="G751" s="24"/>
      <c r="H751" s="24"/>
      <c r="I751" s="24"/>
      <c r="J751" s="24"/>
    </row>
    <row r="752" spans="3:10" x14ac:dyDescent="0.2">
      <c r="C752" s="21"/>
      <c r="D752" s="22"/>
      <c r="E752" s="23"/>
      <c r="F752" s="24"/>
      <c r="G752" s="24"/>
      <c r="H752" s="24"/>
      <c r="I752" s="24"/>
      <c r="J752" s="24"/>
    </row>
    <row r="753" spans="3:10" x14ac:dyDescent="0.2">
      <c r="C753" s="21"/>
      <c r="D753" s="22"/>
      <c r="E753" s="23"/>
      <c r="F753" s="24"/>
      <c r="G753" s="24"/>
      <c r="H753" s="24"/>
      <c r="I753" s="24"/>
      <c r="J753" s="24"/>
    </row>
    <row r="754" spans="3:10" x14ac:dyDescent="0.2">
      <c r="C754" s="21"/>
      <c r="D754" s="22"/>
      <c r="E754" s="23"/>
      <c r="F754" s="24"/>
      <c r="G754" s="24"/>
      <c r="H754" s="24"/>
      <c r="I754" s="24"/>
      <c r="J754" s="24"/>
    </row>
    <row r="755" spans="3:10" x14ac:dyDescent="0.2">
      <c r="C755" s="21"/>
      <c r="D755" s="22"/>
      <c r="E755" s="23"/>
      <c r="F755" s="24"/>
      <c r="G755" s="24"/>
      <c r="H755" s="24"/>
      <c r="I755" s="24"/>
      <c r="J755" s="24"/>
    </row>
    <row r="756" spans="3:10" x14ac:dyDescent="0.2">
      <c r="C756" s="21"/>
      <c r="D756" s="22"/>
      <c r="E756" s="23"/>
      <c r="F756" s="24"/>
      <c r="G756" s="24"/>
      <c r="H756" s="24"/>
      <c r="I756" s="24"/>
      <c r="J756" s="24"/>
    </row>
    <row r="757" spans="3:10" x14ac:dyDescent="0.2">
      <c r="C757" s="21"/>
      <c r="D757" s="22"/>
      <c r="E757" s="23"/>
      <c r="F757" s="24"/>
      <c r="G757" s="24"/>
      <c r="H757" s="24"/>
      <c r="I757" s="24"/>
      <c r="J757" s="24"/>
    </row>
    <row r="758" spans="3:10" x14ac:dyDescent="0.2">
      <c r="C758" s="21"/>
      <c r="D758" s="22"/>
      <c r="E758" s="23"/>
      <c r="F758" s="24"/>
      <c r="G758" s="24"/>
      <c r="H758" s="24"/>
      <c r="I758" s="24"/>
      <c r="J758" s="24"/>
    </row>
    <row r="759" spans="3:10" x14ac:dyDescent="0.2">
      <c r="C759" s="21"/>
      <c r="D759" s="22"/>
      <c r="E759" s="23"/>
      <c r="F759" s="24"/>
      <c r="G759" s="24"/>
      <c r="H759" s="24"/>
      <c r="I759" s="24"/>
      <c r="J759" s="24"/>
    </row>
    <row r="760" spans="3:10" x14ac:dyDescent="0.2">
      <c r="C760" s="21"/>
      <c r="D760" s="22"/>
      <c r="E760" s="23"/>
      <c r="F760" s="24"/>
      <c r="G760" s="24"/>
      <c r="H760" s="24"/>
      <c r="I760" s="24"/>
      <c r="J760" s="24"/>
    </row>
    <row r="761" spans="3:10" x14ac:dyDescent="0.2">
      <c r="C761" s="21"/>
      <c r="D761" s="22"/>
      <c r="E761" s="23"/>
      <c r="F761" s="24"/>
      <c r="G761" s="24"/>
      <c r="H761" s="24"/>
      <c r="I761" s="24"/>
      <c r="J761" s="24"/>
    </row>
    <row r="762" spans="3:10" x14ac:dyDescent="0.2">
      <c r="C762" s="21"/>
      <c r="D762" s="22"/>
      <c r="E762" s="23"/>
      <c r="F762" s="24"/>
      <c r="G762" s="24"/>
      <c r="H762" s="24"/>
      <c r="I762" s="24"/>
      <c r="J762" s="24"/>
    </row>
    <row r="763" spans="3:10" x14ac:dyDescent="0.2">
      <c r="C763" s="21"/>
      <c r="D763" s="22"/>
      <c r="E763" s="23"/>
      <c r="F763" s="24"/>
      <c r="G763" s="24"/>
      <c r="H763" s="24"/>
      <c r="I763" s="24"/>
      <c r="J763" s="24"/>
    </row>
    <row r="764" spans="3:10" x14ac:dyDescent="0.2">
      <c r="C764" s="21"/>
      <c r="D764" s="22"/>
      <c r="E764" s="23"/>
      <c r="F764" s="24"/>
      <c r="G764" s="24"/>
      <c r="H764" s="24"/>
      <c r="I764" s="24"/>
      <c r="J764" s="24"/>
    </row>
    <row r="765" spans="3:10" x14ac:dyDescent="0.2">
      <c r="C765" s="21"/>
      <c r="D765" s="22"/>
      <c r="E765" s="23"/>
      <c r="F765" s="24"/>
      <c r="G765" s="24"/>
      <c r="H765" s="24"/>
      <c r="I765" s="24"/>
      <c r="J765" s="24"/>
    </row>
    <row r="766" spans="3:10" x14ac:dyDescent="0.2">
      <c r="C766" s="21"/>
      <c r="D766" s="22"/>
      <c r="E766" s="23"/>
      <c r="F766" s="24"/>
      <c r="G766" s="24"/>
      <c r="H766" s="24"/>
      <c r="I766" s="24"/>
      <c r="J766" s="24"/>
    </row>
    <row r="767" spans="3:10" x14ac:dyDescent="0.2">
      <c r="C767" s="21"/>
      <c r="D767" s="22"/>
      <c r="E767" s="23"/>
      <c r="F767" s="24"/>
      <c r="G767" s="24"/>
      <c r="H767" s="24"/>
      <c r="I767" s="24"/>
      <c r="J767" s="24"/>
    </row>
    <row r="768" spans="3:10" x14ac:dyDescent="0.2">
      <c r="C768" s="21"/>
      <c r="D768" s="22"/>
      <c r="E768" s="23"/>
      <c r="F768" s="24"/>
      <c r="G768" s="24"/>
      <c r="H768" s="24"/>
      <c r="I768" s="24"/>
      <c r="J768" s="24"/>
    </row>
    <row r="769" spans="3:10" x14ac:dyDescent="0.2">
      <c r="C769" s="21"/>
      <c r="D769" s="22"/>
      <c r="E769" s="23"/>
      <c r="F769" s="24"/>
      <c r="G769" s="24"/>
      <c r="H769" s="24"/>
      <c r="I769" s="24"/>
      <c r="J769" s="24"/>
    </row>
    <row r="770" spans="3:10" x14ac:dyDescent="0.2">
      <c r="C770" s="21"/>
      <c r="D770" s="22"/>
      <c r="E770" s="23"/>
      <c r="F770" s="24"/>
      <c r="G770" s="24"/>
      <c r="H770" s="24"/>
      <c r="I770" s="24"/>
      <c r="J770" s="24"/>
    </row>
    <row r="771" spans="3:10" x14ac:dyDescent="0.2">
      <c r="C771" s="21"/>
      <c r="D771" s="22"/>
      <c r="E771" s="23"/>
      <c r="F771" s="24"/>
      <c r="G771" s="24"/>
      <c r="H771" s="24"/>
      <c r="I771" s="24"/>
      <c r="J771" s="24"/>
    </row>
    <row r="772" spans="3:10" x14ac:dyDescent="0.2">
      <c r="C772" s="21"/>
      <c r="D772" s="22"/>
      <c r="E772" s="23"/>
      <c r="F772" s="24"/>
      <c r="G772" s="24"/>
      <c r="H772" s="24"/>
      <c r="I772" s="24"/>
      <c r="J772" s="24"/>
    </row>
    <row r="773" spans="3:10" x14ac:dyDescent="0.2">
      <c r="C773" s="21"/>
      <c r="D773" s="22"/>
      <c r="E773" s="23"/>
      <c r="F773" s="24"/>
      <c r="G773" s="24"/>
      <c r="H773" s="24"/>
      <c r="I773" s="24"/>
      <c r="J773" s="24"/>
    </row>
    <row r="774" spans="3:10" x14ac:dyDescent="0.2">
      <c r="C774" s="21"/>
      <c r="D774" s="22"/>
      <c r="E774" s="23"/>
      <c r="F774" s="24"/>
      <c r="G774" s="24"/>
      <c r="H774" s="24"/>
      <c r="I774" s="24"/>
      <c r="J774" s="24"/>
    </row>
    <row r="775" spans="3:10" x14ac:dyDescent="0.2">
      <c r="C775" s="21"/>
      <c r="D775" s="22"/>
      <c r="E775" s="23"/>
      <c r="F775" s="24"/>
      <c r="G775" s="24"/>
      <c r="H775" s="24"/>
      <c r="I775" s="24"/>
      <c r="J775" s="24"/>
    </row>
    <row r="776" spans="3:10" x14ac:dyDescent="0.2">
      <c r="C776" s="21"/>
      <c r="D776" s="22"/>
      <c r="E776" s="23"/>
      <c r="F776" s="24"/>
      <c r="G776" s="24"/>
      <c r="H776" s="24"/>
      <c r="I776" s="24"/>
      <c r="J776" s="24"/>
    </row>
    <row r="777" spans="3:10" x14ac:dyDescent="0.2">
      <c r="C777" s="21"/>
      <c r="D777" s="22"/>
      <c r="E777" s="23"/>
      <c r="F777" s="24"/>
      <c r="G777" s="24"/>
      <c r="H777" s="24"/>
      <c r="I777" s="24"/>
      <c r="J777" s="24"/>
    </row>
    <row r="778" spans="3:10" x14ac:dyDescent="0.2">
      <c r="C778" s="21"/>
      <c r="D778" s="22"/>
      <c r="E778" s="23"/>
      <c r="F778" s="24"/>
      <c r="G778" s="24"/>
      <c r="H778" s="24"/>
      <c r="I778" s="24"/>
      <c r="J778" s="24"/>
    </row>
    <row r="779" spans="3:10" x14ac:dyDescent="0.2">
      <c r="C779" s="21"/>
      <c r="D779" s="22"/>
      <c r="E779" s="23"/>
      <c r="F779" s="24"/>
      <c r="G779" s="24"/>
      <c r="H779" s="24"/>
      <c r="I779" s="24"/>
      <c r="J779" s="24"/>
    </row>
    <row r="780" spans="3:10" x14ac:dyDescent="0.2">
      <c r="C780" s="21"/>
      <c r="D780" s="22"/>
      <c r="E780" s="23"/>
      <c r="F780" s="24"/>
      <c r="G780" s="24"/>
      <c r="H780" s="24"/>
      <c r="I780" s="24"/>
      <c r="J780" s="24"/>
    </row>
    <row r="781" spans="3:10" x14ac:dyDescent="0.2">
      <c r="C781" s="21"/>
      <c r="D781" s="22"/>
      <c r="E781" s="23"/>
      <c r="F781" s="24"/>
      <c r="G781" s="24"/>
      <c r="H781" s="24"/>
      <c r="I781" s="24"/>
      <c r="J781" s="24"/>
    </row>
    <row r="782" spans="3:10" x14ac:dyDescent="0.2">
      <c r="C782" s="21"/>
      <c r="D782" s="22"/>
      <c r="E782" s="23"/>
      <c r="F782" s="24"/>
      <c r="G782" s="24"/>
      <c r="H782" s="24"/>
      <c r="I782" s="24"/>
      <c r="J782" s="24"/>
    </row>
    <row r="783" spans="3:10" x14ac:dyDescent="0.2">
      <c r="C783" s="21"/>
      <c r="D783" s="22"/>
      <c r="E783" s="23"/>
      <c r="F783" s="24"/>
      <c r="G783" s="24"/>
      <c r="H783" s="24"/>
      <c r="I783" s="24"/>
      <c r="J783" s="24"/>
    </row>
    <row r="784" spans="3:10" x14ac:dyDescent="0.2">
      <c r="C784" s="21"/>
      <c r="D784" s="22"/>
      <c r="E784" s="23"/>
      <c r="F784" s="24"/>
      <c r="G784" s="24"/>
      <c r="H784" s="24"/>
      <c r="I784" s="24"/>
      <c r="J784" s="24"/>
    </row>
    <row r="785" spans="3:10" x14ac:dyDescent="0.2">
      <c r="C785" s="21"/>
      <c r="D785" s="22"/>
      <c r="E785" s="23"/>
      <c r="F785" s="24"/>
      <c r="G785" s="24"/>
      <c r="H785" s="24"/>
      <c r="I785" s="24"/>
      <c r="J785" s="24"/>
    </row>
    <row r="786" spans="3:10" x14ac:dyDescent="0.2">
      <c r="C786" s="21"/>
      <c r="D786" s="22"/>
      <c r="E786" s="23"/>
      <c r="F786" s="24"/>
      <c r="G786" s="24"/>
      <c r="H786" s="24"/>
      <c r="I786" s="24"/>
      <c r="J786" s="24"/>
    </row>
    <row r="787" spans="3:10" x14ac:dyDescent="0.2">
      <c r="C787" s="21"/>
      <c r="D787" s="22"/>
      <c r="E787" s="23"/>
      <c r="F787" s="24"/>
      <c r="G787" s="24"/>
      <c r="H787" s="24"/>
      <c r="I787" s="24"/>
      <c r="J787" s="24"/>
    </row>
    <row r="788" spans="3:10" x14ac:dyDescent="0.2">
      <c r="C788" s="21"/>
      <c r="D788" s="22"/>
      <c r="E788" s="23"/>
      <c r="F788" s="24"/>
      <c r="G788" s="24"/>
      <c r="H788" s="24"/>
      <c r="I788" s="24"/>
      <c r="J788" s="24"/>
    </row>
    <row r="789" spans="3:10" x14ac:dyDescent="0.2">
      <c r="C789" s="21"/>
      <c r="D789" s="22"/>
      <c r="E789" s="23"/>
      <c r="F789" s="24"/>
      <c r="G789" s="24"/>
      <c r="H789" s="24"/>
      <c r="I789" s="24"/>
      <c r="J789" s="24"/>
    </row>
    <row r="790" spans="3:10" x14ac:dyDescent="0.2">
      <c r="C790" s="21"/>
      <c r="D790" s="22"/>
      <c r="E790" s="23"/>
      <c r="F790" s="24"/>
      <c r="G790" s="24"/>
      <c r="H790" s="24"/>
      <c r="I790" s="24"/>
      <c r="J790" s="24"/>
    </row>
    <row r="791" spans="3:10" x14ac:dyDescent="0.2">
      <c r="C791" s="21"/>
      <c r="D791" s="22"/>
      <c r="E791" s="23"/>
      <c r="F791" s="24"/>
      <c r="G791" s="24"/>
      <c r="H791" s="24"/>
      <c r="I791" s="24"/>
      <c r="J791" s="24"/>
    </row>
    <row r="792" spans="3:10" x14ac:dyDescent="0.2">
      <c r="C792" s="21"/>
      <c r="D792" s="22"/>
      <c r="E792" s="23"/>
      <c r="F792" s="24"/>
      <c r="G792" s="24"/>
      <c r="H792" s="24"/>
      <c r="I792" s="24"/>
      <c r="J792" s="24"/>
    </row>
    <row r="793" spans="3:10" x14ac:dyDescent="0.2">
      <c r="C793" s="21"/>
      <c r="D793" s="22"/>
      <c r="E793" s="23"/>
      <c r="F793" s="24"/>
      <c r="G793" s="24"/>
      <c r="H793" s="24"/>
      <c r="I793" s="24"/>
      <c r="J793" s="24"/>
    </row>
    <row r="794" spans="3:10" x14ac:dyDescent="0.2">
      <c r="C794" s="21"/>
      <c r="D794" s="22"/>
      <c r="E794" s="23"/>
      <c r="F794" s="24"/>
      <c r="G794" s="24"/>
      <c r="H794" s="24"/>
      <c r="I794" s="24"/>
      <c r="J794" s="24"/>
    </row>
    <row r="795" spans="3:10" x14ac:dyDescent="0.2">
      <c r="C795" s="21"/>
      <c r="D795" s="22"/>
      <c r="E795" s="23"/>
      <c r="F795" s="24"/>
      <c r="G795" s="24"/>
      <c r="H795" s="24"/>
      <c r="I795" s="24"/>
      <c r="J795" s="24"/>
    </row>
    <row r="796" spans="3:10" x14ac:dyDescent="0.2">
      <c r="C796" s="21"/>
      <c r="D796" s="22"/>
      <c r="E796" s="23"/>
      <c r="F796" s="24"/>
      <c r="G796" s="24"/>
      <c r="H796" s="24"/>
      <c r="I796" s="24"/>
      <c r="J796" s="24"/>
    </row>
    <row r="797" spans="3:10" x14ac:dyDescent="0.2">
      <c r="C797" s="21"/>
      <c r="D797" s="22"/>
      <c r="E797" s="23"/>
      <c r="F797" s="24"/>
      <c r="G797" s="24"/>
      <c r="H797" s="24"/>
      <c r="I797" s="24"/>
      <c r="J797" s="24"/>
    </row>
    <row r="798" spans="3:10" x14ac:dyDescent="0.2">
      <c r="C798" s="21"/>
      <c r="D798" s="22"/>
      <c r="E798" s="23"/>
      <c r="F798" s="24"/>
      <c r="G798" s="24"/>
      <c r="H798" s="24"/>
      <c r="I798" s="24"/>
      <c r="J798" s="24"/>
    </row>
    <row r="799" spans="3:10" x14ac:dyDescent="0.2">
      <c r="C799" s="21"/>
      <c r="D799" s="22"/>
      <c r="E799" s="23"/>
      <c r="F799" s="24"/>
      <c r="G799" s="24"/>
      <c r="H799" s="24"/>
      <c r="I799" s="24"/>
      <c r="J799" s="24"/>
    </row>
    <row r="800" spans="3:10" x14ac:dyDescent="0.2">
      <c r="C800" s="21"/>
      <c r="D800" s="22"/>
      <c r="E800" s="23"/>
      <c r="F800" s="24"/>
      <c r="G800" s="24"/>
      <c r="H800" s="24"/>
      <c r="I800" s="24"/>
      <c r="J800" s="24"/>
    </row>
    <row r="801" spans="3:10" x14ac:dyDescent="0.2">
      <c r="C801" s="21"/>
      <c r="D801" s="22"/>
      <c r="E801" s="23"/>
      <c r="F801" s="24"/>
      <c r="G801" s="24"/>
      <c r="H801" s="24"/>
      <c r="I801" s="24"/>
      <c r="J801" s="24"/>
    </row>
    <row r="802" spans="3:10" x14ac:dyDescent="0.2">
      <c r="C802" s="21"/>
      <c r="D802" s="22"/>
      <c r="E802" s="23"/>
      <c r="F802" s="24"/>
      <c r="G802" s="24"/>
      <c r="H802" s="24"/>
      <c r="I802" s="24"/>
      <c r="J802" s="24"/>
    </row>
    <row r="803" spans="3:10" x14ac:dyDescent="0.2">
      <c r="C803" s="21"/>
      <c r="D803" s="22"/>
      <c r="E803" s="23"/>
      <c r="F803" s="24"/>
      <c r="G803" s="24"/>
      <c r="H803" s="24"/>
      <c r="I803" s="24"/>
      <c r="J803" s="24"/>
    </row>
    <row r="804" spans="3:10" x14ac:dyDescent="0.2">
      <c r="C804" s="21"/>
      <c r="D804" s="22"/>
      <c r="E804" s="23"/>
      <c r="F804" s="24"/>
      <c r="G804" s="24"/>
      <c r="H804" s="24"/>
      <c r="I804" s="24"/>
      <c r="J804" s="24"/>
    </row>
    <row r="805" spans="3:10" x14ac:dyDescent="0.2">
      <c r="C805" s="21"/>
      <c r="D805" s="22"/>
      <c r="E805" s="23"/>
      <c r="F805" s="24"/>
      <c r="G805" s="24"/>
      <c r="H805" s="24"/>
      <c r="I805" s="24"/>
      <c r="J805" s="24"/>
    </row>
    <row r="806" spans="3:10" x14ac:dyDescent="0.2">
      <c r="C806" s="21"/>
      <c r="D806" s="22"/>
      <c r="E806" s="23"/>
      <c r="F806" s="24"/>
      <c r="G806" s="24"/>
      <c r="H806" s="24"/>
      <c r="I806" s="24"/>
      <c r="J806" s="24"/>
    </row>
    <row r="807" spans="3:10" x14ac:dyDescent="0.2">
      <c r="C807" s="21"/>
      <c r="D807" s="22"/>
      <c r="E807" s="23"/>
      <c r="F807" s="24"/>
      <c r="G807" s="24"/>
      <c r="H807" s="24"/>
      <c r="I807" s="24"/>
      <c r="J807" s="24"/>
    </row>
    <row r="808" spans="3:10" x14ac:dyDescent="0.2">
      <c r="C808" s="21"/>
      <c r="D808" s="22"/>
      <c r="E808" s="23"/>
      <c r="F808" s="24"/>
      <c r="G808" s="24"/>
      <c r="H808" s="24"/>
      <c r="I808" s="24"/>
      <c r="J808" s="24"/>
    </row>
    <row r="809" spans="3:10" x14ac:dyDescent="0.2">
      <c r="C809" s="21"/>
      <c r="D809" s="22"/>
      <c r="E809" s="23"/>
      <c r="F809" s="24"/>
      <c r="G809" s="24"/>
      <c r="H809" s="24"/>
      <c r="I809" s="24"/>
      <c r="J809" s="24"/>
    </row>
    <row r="810" spans="3:10" x14ac:dyDescent="0.2">
      <c r="C810" s="21"/>
      <c r="D810" s="22"/>
      <c r="E810" s="23"/>
      <c r="F810" s="24"/>
      <c r="G810" s="24"/>
      <c r="H810" s="24"/>
      <c r="I810" s="24"/>
      <c r="J810" s="24"/>
    </row>
    <row r="811" spans="3:10" x14ac:dyDescent="0.2">
      <c r="C811" s="21"/>
      <c r="D811" s="22"/>
      <c r="E811" s="23"/>
      <c r="F811" s="24"/>
      <c r="G811" s="24"/>
      <c r="H811" s="24"/>
      <c r="I811" s="24"/>
      <c r="J811" s="24"/>
    </row>
    <row r="812" spans="3:10" x14ac:dyDescent="0.2">
      <c r="C812" s="21"/>
      <c r="D812" s="22"/>
      <c r="E812" s="23"/>
      <c r="F812" s="24"/>
      <c r="G812" s="24"/>
      <c r="H812" s="24"/>
      <c r="I812" s="24"/>
      <c r="J812" s="24"/>
    </row>
    <row r="813" spans="3:10" x14ac:dyDescent="0.2">
      <c r="C813" s="21"/>
      <c r="D813" s="22"/>
      <c r="E813" s="23"/>
      <c r="F813" s="24"/>
      <c r="G813" s="24"/>
      <c r="H813" s="24"/>
      <c r="I813" s="24"/>
      <c r="J813" s="24"/>
    </row>
    <row r="814" spans="3:10" x14ac:dyDescent="0.2">
      <c r="C814" s="21"/>
      <c r="D814" s="22"/>
      <c r="E814" s="23"/>
      <c r="F814" s="24"/>
      <c r="G814" s="24"/>
      <c r="H814" s="24"/>
      <c r="I814" s="24"/>
      <c r="J814" s="24"/>
    </row>
    <row r="815" spans="3:10" x14ac:dyDescent="0.2">
      <c r="C815" s="21"/>
      <c r="D815" s="22"/>
      <c r="E815" s="23"/>
      <c r="F815" s="24"/>
      <c r="G815" s="24"/>
      <c r="H815" s="24"/>
      <c r="I815" s="24"/>
      <c r="J815" s="24"/>
    </row>
    <row r="816" spans="3:10" x14ac:dyDescent="0.2">
      <c r="C816" s="21"/>
      <c r="D816" s="22"/>
      <c r="E816" s="23"/>
      <c r="F816" s="24"/>
      <c r="G816" s="24"/>
      <c r="H816" s="24"/>
      <c r="I816" s="24"/>
      <c r="J816" s="24"/>
    </row>
    <row r="817" spans="3:10" x14ac:dyDescent="0.2">
      <c r="C817" s="21"/>
      <c r="D817" s="22"/>
      <c r="E817" s="23"/>
      <c r="F817" s="24"/>
      <c r="G817" s="24"/>
      <c r="H817" s="24"/>
      <c r="I817" s="24"/>
      <c r="J817" s="24"/>
    </row>
    <row r="818" spans="3:10" x14ac:dyDescent="0.2">
      <c r="C818" s="21"/>
      <c r="D818" s="22"/>
      <c r="E818" s="23"/>
      <c r="F818" s="24"/>
      <c r="G818" s="24"/>
      <c r="H818" s="24"/>
      <c r="I818" s="24"/>
      <c r="J818" s="24"/>
    </row>
    <row r="819" spans="3:10" x14ac:dyDescent="0.2">
      <c r="C819" s="21"/>
      <c r="D819" s="22"/>
      <c r="E819" s="23"/>
      <c r="F819" s="24"/>
      <c r="G819" s="24"/>
      <c r="H819" s="24"/>
      <c r="I819" s="24"/>
      <c r="J819" s="24"/>
    </row>
    <row r="820" spans="3:10" x14ac:dyDescent="0.2">
      <c r="C820" s="21"/>
      <c r="D820" s="22"/>
      <c r="E820" s="23"/>
      <c r="F820" s="24"/>
      <c r="G820" s="24"/>
      <c r="H820" s="24"/>
      <c r="I820" s="24"/>
      <c r="J820" s="24"/>
    </row>
    <row r="821" spans="3:10" x14ac:dyDescent="0.2">
      <c r="C821" s="21"/>
      <c r="D821" s="22"/>
      <c r="E821" s="23"/>
      <c r="F821" s="24"/>
      <c r="G821" s="24"/>
      <c r="H821" s="24"/>
      <c r="I821" s="24"/>
      <c r="J821" s="24"/>
    </row>
    <row r="822" spans="3:10" x14ac:dyDescent="0.2">
      <c r="C822" s="21"/>
      <c r="D822" s="22"/>
      <c r="E822" s="23"/>
      <c r="F822" s="24"/>
      <c r="G822" s="24"/>
      <c r="H822" s="24"/>
      <c r="I822" s="24"/>
      <c r="J822" s="24"/>
    </row>
    <row r="823" spans="3:10" x14ac:dyDescent="0.2">
      <c r="C823" s="21"/>
      <c r="D823" s="22"/>
      <c r="E823" s="23"/>
      <c r="F823" s="24"/>
      <c r="G823" s="24"/>
      <c r="H823" s="24"/>
      <c r="I823" s="24"/>
      <c r="J823" s="24"/>
    </row>
    <row r="824" spans="3:10" x14ac:dyDescent="0.2">
      <c r="C824" s="21"/>
      <c r="D824" s="22"/>
      <c r="E824" s="23"/>
      <c r="F824" s="24"/>
      <c r="G824" s="24"/>
      <c r="H824" s="24"/>
      <c r="I824" s="24"/>
      <c r="J824" s="24"/>
    </row>
    <row r="825" spans="3:10" x14ac:dyDescent="0.2">
      <c r="C825" s="21"/>
      <c r="D825" s="22"/>
      <c r="E825" s="23"/>
      <c r="F825" s="24"/>
      <c r="G825" s="24"/>
      <c r="H825" s="24"/>
      <c r="I825" s="24"/>
      <c r="J825" s="24"/>
    </row>
    <row r="826" spans="3:10" x14ac:dyDescent="0.2">
      <c r="C826" s="21"/>
      <c r="D826" s="22"/>
      <c r="E826" s="23"/>
      <c r="F826" s="24"/>
      <c r="G826" s="24"/>
      <c r="H826" s="24"/>
      <c r="I826" s="24"/>
      <c r="J826" s="24"/>
    </row>
    <row r="827" spans="3:10" x14ac:dyDescent="0.2">
      <c r="C827" s="21"/>
      <c r="D827" s="22"/>
      <c r="E827" s="23"/>
      <c r="F827" s="24"/>
      <c r="G827" s="24"/>
      <c r="H827" s="24"/>
      <c r="I827" s="24"/>
      <c r="J827" s="24"/>
    </row>
    <row r="828" spans="3:10" x14ac:dyDescent="0.2">
      <c r="C828" s="21"/>
      <c r="D828" s="22"/>
      <c r="E828" s="23"/>
      <c r="F828" s="24"/>
      <c r="G828" s="24"/>
      <c r="H828" s="24"/>
      <c r="I828" s="24"/>
      <c r="J828" s="24"/>
    </row>
    <row r="829" spans="3:10" x14ac:dyDescent="0.2">
      <c r="C829" s="21"/>
      <c r="D829" s="22"/>
      <c r="E829" s="23"/>
      <c r="F829" s="24"/>
      <c r="G829" s="24"/>
      <c r="H829" s="24"/>
      <c r="I829" s="24"/>
      <c r="J829" s="24"/>
    </row>
    <row r="830" spans="3:10" x14ac:dyDescent="0.2">
      <c r="C830" s="21"/>
      <c r="D830" s="22"/>
      <c r="E830" s="23"/>
      <c r="F830" s="24"/>
      <c r="G830" s="24"/>
      <c r="H830" s="24"/>
      <c r="I830" s="24"/>
      <c r="J830" s="24"/>
    </row>
    <row r="831" spans="3:10" x14ac:dyDescent="0.2">
      <c r="C831" s="21"/>
      <c r="D831" s="22"/>
      <c r="E831" s="23"/>
      <c r="F831" s="24"/>
      <c r="G831" s="24"/>
      <c r="H831" s="24"/>
      <c r="I831" s="24"/>
      <c r="J831" s="24"/>
    </row>
    <row r="832" spans="3:10" x14ac:dyDescent="0.2">
      <c r="C832" s="21"/>
      <c r="D832" s="22"/>
      <c r="E832" s="23"/>
      <c r="F832" s="24"/>
      <c r="G832" s="24"/>
      <c r="H832" s="24"/>
      <c r="I832" s="24"/>
      <c r="J832" s="24"/>
    </row>
    <row r="833" spans="3:10" x14ac:dyDescent="0.2">
      <c r="C833" s="21"/>
      <c r="D833" s="22"/>
      <c r="E833" s="23"/>
      <c r="F833" s="24"/>
      <c r="G833" s="24"/>
      <c r="H833" s="24"/>
      <c r="I833" s="24"/>
      <c r="J833" s="24"/>
    </row>
    <row r="834" spans="3:10" x14ac:dyDescent="0.2">
      <c r="C834" s="21"/>
      <c r="D834" s="22"/>
      <c r="E834" s="23"/>
      <c r="F834" s="24"/>
      <c r="G834" s="24"/>
      <c r="H834" s="24"/>
      <c r="I834" s="24"/>
      <c r="J834" s="24"/>
    </row>
    <row r="835" spans="3:10" x14ac:dyDescent="0.2">
      <c r="C835" s="21"/>
      <c r="D835" s="22"/>
      <c r="E835" s="23"/>
      <c r="F835" s="24"/>
      <c r="G835" s="24"/>
      <c r="H835" s="24"/>
      <c r="I835" s="24"/>
      <c r="J835" s="24"/>
    </row>
    <row r="836" spans="3:10" x14ac:dyDescent="0.2">
      <c r="C836" s="21"/>
      <c r="D836" s="22"/>
      <c r="E836" s="23"/>
      <c r="F836" s="24"/>
      <c r="G836" s="24"/>
      <c r="H836" s="24"/>
      <c r="I836" s="24"/>
      <c r="J836" s="24"/>
    </row>
    <row r="837" spans="3:10" x14ac:dyDescent="0.2">
      <c r="C837" s="21"/>
      <c r="D837" s="22"/>
      <c r="E837" s="23"/>
      <c r="F837" s="24"/>
      <c r="G837" s="24"/>
      <c r="H837" s="24"/>
      <c r="I837" s="24"/>
      <c r="J837" s="24"/>
    </row>
    <row r="838" spans="3:10" x14ac:dyDescent="0.2">
      <c r="C838" s="21"/>
      <c r="D838" s="22"/>
      <c r="E838" s="23"/>
      <c r="F838" s="24"/>
      <c r="G838" s="24"/>
      <c r="H838" s="24"/>
      <c r="I838" s="24"/>
      <c r="J838" s="24"/>
    </row>
    <row r="839" spans="3:10" x14ac:dyDescent="0.2">
      <c r="C839" s="21"/>
      <c r="D839" s="22"/>
      <c r="E839" s="23"/>
      <c r="F839" s="24"/>
      <c r="G839" s="24"/>
      <c r="H839" s="24"/>
      <c r="I839" s="24"/>
      <c r="J839" s="24"/>
    </row>
    <row r="840" spans="3:10" x14ac:dyDescent="0.2">
      <c r="C840" s="21"/>
      <c r="D840" s="22"/>
      <c r="E840" s="23"/>
      <c r="F840" s="24"/>
      <c r="G840" s="24"/>
      <c r="H840" s="24"/>
      <c r="I840" s="24"/>
      <c r="J840" s="24"/>
    </row>
    <row r="841" spans="3:10" x14ac:dyDescent="0.2">
      <c r="C841" s="21"/>
      <c r="D841" s="22"/>
      <c r="E841" s="23"/>
      <c r="F841" s="24"/>
      <c r="G841" s="24"/>
      <c r="H841" s="24"/>
      <c r="I841" s="24"/>
      <c r="J841" s="24"/>
    </row>
    <row r="842" spans="3:10" x14ac:dyDescent="0.2">
      <c r="C842" s="21"/>
      <c r="D842" s="22"/>
      <c r="E842" s="23"/>
      <c r="F842" s="24"/>
      <c r="G842" s="24"/>
      <c r="H842" s="24"/>
      <c r="I842" s="24"/>
      <c r="J842" s="24"/>
    </row>
    <row r="843" spans="3:10" x14ac:dyDescent="0.2">
      <c r="C843" s="21"/>
      <c r="D843" s="22"/>
      <c r="E843" s="23"/>
      <c r="F843" s="24"/>
      <c r="G843" s="24"/>
      <c r="H843" s="24"/>
      <c r="I843" s="24"/>
      <c r="J843" s="24"/>
    </row>
    <row r="844" spans="3:10" x14ac:dyDescent="0.2">
      <c r="C844" s="21"/>
      <c r="D844" s="22"/>
      <c r="E844" s="23"/>
      <c r="F844" s="24"/>
      <c r="G844" s="24"/>
      <c r="H844" s="24"/>
      <c r="I844" s="24"/>
      <c r="J844" s="24"/>
    </row>
    <row r="845" spans="3:10" x14ac:dyDescent="0.2">
      <c r="C845" s="21"/>
      <c r="D845" s="22"/>
      <c r="E845" s="23"/>
      <c r="F845" s="24"/>
      <c r="G845" s="24"/>
      <c r="H845" s="24"/>
      <c r="I845" s="24"/>
      <c r="J845" s="24"/>
    </row>
    <row r="846" spans="3:10" x14ac:dyDescent="0.2">
      <c r="C846" s="21"/>
      <c r="D846" s="22"/>
      <c r="E846" s="23"/>
      <c r="F846" s="24"/>
      <c r="G846" s="24"/>
      <c r="H846" s="24"/>
      <c r="I846" s="24"/>
      <c r="J846" s="24"/>
    </row>
    <row r="847" spans="3:10" x14ac:dyDescent="0.2">
      <c r="C847" s="21"/>
      <c r="D847" s="22"/>
      <c r="E847" s="23"/>
      <c r="F847" s="24"/>
      <c r="G847" s="24"/>
      <c r="H847" s="24"/>
      <c r="I847" s="24"/>
      <c r="J847" s="24"/>
    </row>
    <row r="848" spans="3:10" x14ac:dyDescent="0.2">
      <c r="C848" s="21"/>
      <c r="D848" s="22"/>
      <c r="E848" s="23"/>
      <c r="F848" s="24"/>
      <c r="G848" s="24"/>
      <c r="H848" s="24"/>
      <c r="I848" s="24"/>
      <c r="J848" s="24"/>
    </row>
    <row r="849" spans="3:10" x14ac:dyDescent="0.2">
      <c r="C849" s="21"/>
      <c r="D849" s="22"/>
      <c r="E849" s="23"/>
      <c r="F849" s="24"/>
      <c r="G849" s="24"/>
      <c r="H849" s="24"/>
      <c r="I849" s="24"/>
      <c r="J849" s="24"/>
    </row>
    <row r="850" spans="3:10" x14ac:dyDescent="0.2">
      <c r="C850" s="21"/>
      <c r="D850" s="22"/>
      <c r="E850" s="23"/>
      <c r="F850" s="24"/>
      <c r="G850" s="24"/>
      <c r="H850" s="24"/>
      <c r="I850" s="24"/>
      <c r="J850" s="24"/>
    </row>
    <row r="851" spans="3:10" x14ac:dyDescent="0.2">
      <c r="C851" s="21"/>
      <c r="D851" s="22"/>
      <c r="E851" s="23"/>
      <c r="F851" s="24"/>
      <c r="G851" s="24"/>
      <c r="H851" s="24"/>
      <c r="I851" s="24"/>
      <c r="J851" s="24"/>
    </row>
    <row r="852" spans="3:10" x14ac:dyDescent="0.2">
      <c r="C852" s="21"/>
      <c r="D852" s="22"/>
      <c r="E852" s="23"/>
      <c r="F852" s="24"/>
      <c r="G852" s="24"/>
      <c r="H852" s="24"/>
      <c r="I852" s="24"/>
      <c r="J852" s="24"/>
    </row>
    <row r="853" spans="3:10" x14ac:dyDescent="0.2">
      <c r="C853" s="21"/>
      <c r="D853" s="22"/>
      <c r="E853" s="23"/>
      <c r="F853" s="24"/>
      <c r="G853" s="24"/>
      <c r="H853" s="24"/>
      <c r="I853" s="24"/>
      <c r="J853" s="24"/>
    </row>
    <row r="854" spans="3:10" x14ac:dyDescent="0.2">
      <c r="C854" s="21"/>
      <c r="D854" s="22"/>
      <c r="E854" s="23"/>
      <c r="F854" s="24"/>
      <c r="G854" s="24"/>
      <c r="H854" s="24"/>
      <c r="I854" s="24"/>
      <c r="J854" s="24"/>
    </row>
    <row r="855" spans="3:10" x14ac:dyDescent="0.2">
      <c r="C855" s="21"/>
      <c r="D855" s="22"/>
      <c r="E855" s="23"/>
      <c r="F855" s="24"/>
      <c r="G855" s="24"/>
      <c r="H855" s="24"/>
      <c r="I855" s="24"/>
      <c r="J855" s="24"/>
    </row>
    <row r="856" spans="3:10" x14ac:dyDescent="0.2">
      <c r="C856" s="21"/>
      <c r="D856" s="22"/>
      <c r="E856" s="23"/>
      <c r="F856" s="24"/>
      <c r="G856" s="24"/>
      <c r="H856" s="24"/>
      <c r="I856" s="24"/>
      <c r="J856" s="24"/>
    </row>
    <row r="857" spans="3:10" x14ac:dyDescent="0.2">
      <c r="C857" s="21"/>
      <c r="D857" s="22"/>
      <c r="E857" s="23"/>
      <c r="F857" s="24"/>
      <c r="G857" s="24"/>
      <c r="H857" s="24"/>
      <c r="I857" s="24"/>
      <c r="J857" s="24"/>
    </row>
    <row r="858" spans="3:10" x14ac:dyDescent="0.2">
      <c r="C858" s="21"/>
      <c r="D858" s="22"/>
      <c r="E858" s="23"/>
      <c r="F858" s="24"/>
      <c r="G858" s="24"/>
      <c r="H858" s="24"/>
      <c r="I858" s="24"/>
      <c r="J858" s="24"/>
    </row>
    <row r="859" spans="3:10" x14ac:dyDescent="0.2">
      <c r="C859" s="21"/>
      <c r="D859" s="22"/>
      <c r="E859" s="23"/>
      <c r="F859" s="24"/>
      <c r="G859" s="24"/>
      <c r="H859" s="24"/>
      <c r="I859" s="24"/>
      <c r="J859" s="24"/>
    </row>
    <row r="860" spans="3:10" x14ac:dyDescent="0.2">
      <c r="C860" s="21"/>
      <c r="D860" s="22"/>
      <c r="E860" s="23"/>
      <c r="F860" s="24"/>
      <c r="G860" s="24"/>
      <c r="H860" s="24"/>
      <c r="I860" s="24"/>
      <c r="J860" s="24"/>
    </row>
    <row r="861" spans="3:10" x14ac:dyDescent="0.2">
      <c r="C861" s="21"/>
      <c r="D861" s="22"/>
      <c r="E861" s="23"/>
      <c r="F861" s="24"/>
      <c r="G861" s="24"/>
      <c r="H861" s="24"/>
      <c r="I861" s="24"/>
      <c r="J861" s="24"/>
    </row>
    <row r="862" spans="3:10" x14ac:dyDescent="0.2">
      <c r="C862" s="21"/>
      <c r="D862" s="22"/>
      <c r="E862" s="23"/>
      <c r="F862" s="24"/>
      <c r="G862" s="24"/>
      <c r="H862" s="24"/>
      <c r="I862" s="24"/>
      <c r="J862" s="24"/>
    </row>
    <row r="863" spans="3:10" x14ac:dyDescent="0.2">
      <c r="C863" s="21"/>
      <c r="D863" s="22"/>
      <c r="E863" s="23"/>
      <c r="F863" s="24"/>
      <c r="G863" s="24"/>
      <c r="H863" s="24"/>
      <c r="I863" s="24"/>
      <c r="J863" s="24"/>
    </row>
    <row r="864" spans="3:10" x14ac:dyDescent="0.2">
      <c r="C864" s="21"/>
      <c r="D864" s="22"/>
      <c r="E864" s="23"/>
      <c r="F864" s="24"/>
      <c r="G864" s="24"/>
      <c r="H864" s="24"/>
      <c r="I864" s="24"/>
      <c r="J864" s="24"/>
    </row>
    <row r="865" spans="3:10" x14ac:dyDescent="0.2">
      <c r="C865" s="21"/>
      <c r="D865" s="22"/>
      <c r="E865" s="23"/>
      <c r="F865" s="24"/>
      <c r="G865" s="24"/>
      <c r="H865" s="24"/>
      <c r="I865" s="24"/>
      <c r="J865" s="24"/>
    </row>
    <row r="866" spans="3:10" x14ac:dyDescent="0.2">
      <c r="C866" s="21"/>
      <c r="D866" s="22"/>
      <c r="E866" s="23"/>
      <c r="F866" s="24"/>
      <c r="G866" s="24"/>
      <c r="H866" s="24"/>
      <c r="I866" s="24"/>
      <c r="J866" s="24"/>
    </row>
    <row r="867" spans="3:10" x14ac:dyDescent="0.2">
      <c r="C867" s="21"/>
      <c r="D867" s="22"/>
      <c r="E867" s="23"/>
      <c r="F867" s="24"/>
      <c r="G867" s="24"/>
      <c r="H867" s="24"/>
      <c r="I867" s="24"/>
      <c r="J867" s="24"/>
    </row>
    <row r="868" spans="3:10" x14ac:dyDescent="0.2">
      <c r="C868" s="21"/>
      <c r="D868" s="22"/>
      <c r="E868" s="23"/>
      <c r="F868" s="24"/>
      <c r="G868" s="24"/>
      <c r="H868" s="24"/>
      <c r="I868" s="24"/>
      <c r="J868" s="24"/>
    </row>
    <row r="869" spans="3:10" x14ac:dyDescent="0.2">
      <c r="C869" s="21"/>
      <c r="D869" s="22"/>
      <c r="E869" s="23"/>
      <c r="F869" s="24"/>
      <c r="G869" s="24"/>
      <c r="H869" s="24"/>
      <c r="I869" s="24"/>
      <c r="J869" s="24"/>
    </row>
    <row r="870" spans="3:10" x14ac:dyDescent="0.2">
      <c r="C870" s="21"/>
      <c r="D870" s="22"/>
      <c r="E870" s="23"/>
      <c r="F870" s="24"/>
      <c r="G870" s="24"/>
      <c r="H870" s="24"/>
      <c r="I870" s="24"/>
      <c r="J870" s="24"/>
    </row>
    <row r="871" spans="3:10" x14ac:dyDescent="0.2">
      <c r="C871" s="21"/>
      <c r="D871" s="22"/>
      <c r="E871" s="23"/>
      <c r="F871" s="24"/>
      <c r="G871" s="24"/>
      <c r="H871" s="24"/>
      <c r="I871" s="24"/>
      <c r="J871" s="24"/>
    </row>
    <row r="872" spans="3:10" x14ac:dyDescent="0.2">
      <c r="C872" s="21"/>
      <c r="D872" s="22"/>
      <c r="E872" s="23"/>
      <c r="F872" s="24"/>
      <c r="G872" s="24"/>
      <c r="H872" s="24"/>
      <c r="I872" s="24"/>
      <c r="J872" s="24"/>
    </row>
    <row r="873" spans="3:10" x14ac:dyDescent="0.2">
      <c r="C873" s="21"/>
      <c r="D873" s="22"/>
      <c r="E873" s="23"/>
      <c r="F873" s="24"/>
      <c r="G873" s="24"/>
      <c r="H873" s="24"/>
      <c r="I873" s="24"/>
      <c r="J873" s="24"/>
    </row>
    <row r="874" spans="3:10" x14ac:dyDescent="0.2">
      <c r="C874" s="21"/>
      <c r="D874" s="22"/>
      <c r="E874" s="23"/>
      <c r="F874" s="24"/>
      <c r="G874" s="24"/>
      <c r="H874" s="24"/>
      <c r="I874" s="24"/>
      <c r="J874" s="24"/>
    </row>
    <row r="875" spans="3:10" x14ac:dyDescent="0.2">
      <c r="C875" s="21"/>
      <c r="D875" s="22"/>
      <c r="E875" s="23"/>
      <c r="F875" s="24"/>
      <c r="G875" s="24"/>
      <c r="H875" s="24"/>
      <c r="I875" s="24"/>
      <c r="J875" s="24"/>
    </row>
    <row r="876" spans="3:10" x14ac:dyDescent="0.2">
      <c r="C876" s="21"/>
      <c r="D876" s="22"/>
      <c r="E876" s="23"/>
      <c r="F876" s="24"/>
      <c r="G876" s="24"/>
      <c r="H876" s="24"/>
      <c r="I876" s="24"/>
      <c r="J876" s="24"/>
    </row>
    <row r="877" spans="3:10" x14ac:dyDescent="0.2">
      <c r="C877" s="21"/>
      <c r="D877" s="22"/>
      <c r="E877" s="23"/>
      <c r="F877" s="24"/>
      <c r="G877" s="24"/>
      <c r="H877" s="24"/>
      <c r="I877" s="24"/>
      <c r="J877" s="24"/>
    </row>
    <row r="878" spans="3:10" x14ac:dyDescent="0.2">
      <c r="C878" s="21"/>
      <c r="D878" s="22"/>
      <c r="E878" s="23"/>
      <c r="F878" s="24"/>
      <c r="G878" s="24"/>
      <c r="H878" s="24"/>
      <c r="I878" s="24"/>
      <c r="J878" s="24"/>
    </row>
    <row r="879" spans="3:10" x14ac:dyDescent="0.2">
      <c r="C879" s="21"/>
      <c r="D879" s="22"/>
      <c r="E879" s="23"/>
      <c r="F879" s="24"/>
      <c r="G879" s="24"/>
      <c r="H879" s="24"/>
      <c r="I879" s="24"/>
      <c r="J879" s="24"/>
    </row>
    <row r="880" spans="3:10" x14ac:dyDescent="0.2">
      <c r="C880" s="21"/>
      <c r="D880" s="22"/>
      <c r="E880" s="23"/>
      <c r="F880" s="24"/>
      <c r="G880" s="24"/>
      <c r="H880" s="24"/>
      <c r="I880" s="24"/>
      <c r="J880" s="24"/>
    </row>
    <row r="881" spans="3:10" x14ac:dyDescent="0.2">
      <c r="C881" s="21"/>
      <c r="D881" s="22"/>
      <c r="E881" s="23"/>
      <c r="F881" s="24"/>
      <c r="G881" s="24"/>
      <c r="H881" s="24"/>
      <c r="I881" s="24"/>
      <c r="J881" s="24"/>
    </row>
    <row r="882" spans="3:10" x14ac:dyDescent="0.2">
      <c r="C882" s="21"/>
      <c r="D882" s="22"/>
      <c r="E882" s="23"/>
      <c r="F882" s="24"/>
      <c r="G882" s="24"/>
      <c r="H882" s="24"/>
      <c r="I882" s="24"/>
      <c r="J882" s="24"/>
    </row>
    <row r="883" spans="3:10" x14ac:dyDescent="0.2">
      <c r="C883" s="21"/>
      <c r="D883" s="22"/>
      <c r="E883" s="23"/>
      <c r="F883" s="24"/>
      <c r="G883" s="24"/>
      <c r="H883" s="24"/>
      <c r="I883" s="24"/>
      <c r="J883" s="24"/>
    </row>
    <row r="884" spans="3:10" x14ac:dyDescent="0.2">
      <c r="C884" s="21"/>
      <c r="D884" s="22"/>
      <c r="E884" s="23"/>
      <c r="F884" s="24"/>
      <c r="G884" s="24"/>
      <c r="H884" s="24"/>
      <c r="I884" s="24"/>
      <c r="J884" s="24"/>
    </row>
    <row r="885" spans="3:10" x14ac:dyDescent="0.2">
      <c r="C885" s="21"/>
      <c r="D885" s="22"/>
      <c r="E885" s="23"/>
      <c r="F885" s="24"/>
      <c r="G885" s="24"/>
      <c r="H885" s="24"/>
      <c r="I885" s="24"/>
      <c r="J885" s="24"/>
    </row>
    <row r="886" spans="3:10" x14ac:dyDescent="0.2">
      <c r="C886" s="21"/>
      <c r="D886" s="22"/>
      <c r="E886" s="23"/>
      <c r="F886" s="24"/>
      <c r="G886" s="24"/>
      <c r="H886" s="24"/>
      <c r="I886" s="24"/>
      <c r="J886" s="24"/>
    </row>
    <row r="887" spans="3:10" x14ac:dyDescent="0.2">
      <c r="C887" s="21"/>
      <c r="D887" s="22"/>
      <c r="E887" s="23"/>
      <c r="F887" s="24"/>
      <c r="G887" s="24"/>
      <c r="H887" s="24"/>
      <c r="I887" s="24"/>
      <c r="J887" s="24"/>
    </row>
    <row r="888" spans="3:10" x14ac:dyDescent="0.2">
      <c r="C888" s="21"/>
      <c r="D888" s="22"/>
      <c r="E888" s="23"/>
      <c r="F888" s="24"/>
      <c r="G888" s="24"/>
      <c r="H888" s="24"/>
      <c r="I888" s="24"/>
      <c r="J888" s="24"/>
    </row>
    <row r="889" spans="3:10" x14ac:dyDescent="0.2">
      <c r="C889" s="21"/>
      <c r="D889" s="22"/>
      <c r="E889" s="23"/>
      <c r="F889" s="24"/>
      <c r="G889" s="24"/>
      <c r="H889" s="24"/>
      <c r="I889" s="24"/>
      <c r="J889" s="24"/>
    </row>
    <row r="890" spans="3:10" x14ac:dyDescent="0.2">
      <c r="C890" s="21"/>
      <c r="D890" s="22"/>
      <c r="E890" s="23"/>
      <c r="F890" s="24"/>
      <c r="G890" s="24"/>
      <c r="H890" s="24"/>
      <c r="I890" s="24"/>
      <c r="J890" s="24"/>
    </row>
    <row r="891" spans="3:10" x14ac:dyDescent="0.2">
      <c r="C891" s="21"/>
      <c r="D891" s="22"/>
      <c r="E891" s="23"/>
      <c r="F891" s="24"/>
      <c r="G891" s="24"/>
      <c r="H891" s="24"/>
      <c r="I891" s="24"/>
      <c r="J891" s="24"/>
    </row>
    <row r="892" spans="3:10" x14ac:dyDescent="0.2">
      <c r="C892" s="21"/>
      <c r="D892" s="22"/>
      <c r="E892" s="23"/>
      <c r="F892" s="24"/>
      <c r="G892" s="24"/>
      <c r="H892" s="24"/>
      <c r="I892" s="24"/>
      <c r="J892" s="24"/>
    </row>
    <row r="893" spans="3:10" x14ac:dyDescent="0.2">
      <c r="C893" s="21"/>
      <c r="D893" s="22"/>
      <c r="E893" s="23"/>
      <c r="F893" s="24"/>
      <c r="G893" s="24"/>
      <c r="H893" s="24"/>
      <c r="I893" s="24"/>
      <c r="J893" s="24"/>
    </row>
    <row r="894" spans="3:10" x14ac:dyDescent="0.2">
      <c r="C894" s="21"/>
      <c r="D894" s="22"/>
      <c r="E894" s="23"/>
      <c r="F894" s="24"/>
      <c r="G894" s="24"/>
      <c r="H894" s="24"/>
      <c r="I894" s="24"/>
      <c r="J894" s="24"/>
    </row>
    <row r="895" spans="3:10" x14ac:dyDescent="0.2">
      <c r="C895" s="21"/>
      <c r="D895" s="22"/>
      <c r="E895" s="23"/>
      <c r="F895" s="24"/>
      <c r="G895" s="24"/>
      <c r="H895" s="24"/>
      <c r="I895" s="24"/>
      <c r="J895" s="24"/>
    </row>
    <row r="896" spans="3:10" x14ac:dyDescent="0.2">
      <c r="C896" s="21"/>
      <c r="D896" s="22"/>
      <c r="E896" s="23"/>
      <c r="F896" s="24"/>
      <c r="G896" s="24"/>
      <c r="H896" s="24"/>
      <c r="I896" s="24"/>
      <c r="J896" s="24"/>
    </row>
    <row r="897" spans="3:10" x14ac:dyDescent="0.2">
      <c r="C897" s="21"/>
      <c r="D897" s="22"/>
      <c r="E897" s="23"/>
      <c r="F897" s="24"/>
      <c r="G897" s="24"/>
      <c r="H897" s="24"/>
      <c r="I897" s="24"/>
      <c r="J897" s="24"/>
    </row>
    <row r="898" spans="3:10" x14ac:dyDescent="0.2">
      <c r="C898" s="21"/>
      <c r="D898" s="22"/>
      <c r="E898" s="23"/>
      <c r="F898" s="24"/>
      <c r="G898" s="24"/>
      <c r="H898" s="24"/>
      <c r="I898" s="24"/>
      <c r="J898" s="24"/>
    </row>
    <row r="899" spans="3:10" x14ac:dyDescent="0.2">
      <c r="C899" s="21"/>
      <c r="D899" s="22"/>
      <c r="E899" s="23"/>
      <c r="F899" s="24"/>
      <c r="G899" s="24"/>
      <c r="H899" s="24"/>
      <c r="I899" s="24"/>
      <c r="J899" s="24"/>
    </row>
    <row r="900" spans="3:10" x14ac:dyDescent="0.2">
      <c r="C900" s="21"/>
      <c r="D900" s="22"/>
      <c r="E900" s="23"/>
      <c r="F900" s="24"/>
      <c r="G900" s="24"/>
      <c r="H900" s="24"/>
      <c r="I900" s="24"/>
      <c r="J900" s="24"/>
    </row>
    <row r="901" spans="3:10" x14ac:dyDescent="0.2">
      <c r="C901" s="21"/>
      <c r="D901" s="22"/>
      <c r="E901" s="23"/>
      <c r="F901" s="24"/>
      <c r="G901" s="24"/>
      <c r="H901" s="24"/>
      <c r="I901" s="24"/>
      <c r="J901" s="24"/>
    </row>
    <row r="902" spans="3:10" x14ac:dyDescent="0.2">
      <c r="C902" s="21"/>
      <c r="D902" s="22"/>
      <c r="E902" s="23"/>
      <c r="F902" s="24"/>
      <c r="G902" s="24"/>
      <c r="H902" s="24"/>
      <c r="I902" s="24"/>
      <c r="J902" s="24"/>
    </row>
    <row r="903" spans="3:10" x14ac:dyDescent="0.2">
      <c r="C903" s="21"/>
      <c r="D903" s="22"/>
      <c r="E903" s="23"/>
      <c r="F903" s="24"/>
      <c r="G903" s="24"/>
      <c r="H903" s="24"/>
      <c r="I903" s="24"/>
      <c r="J903" s="24"/>
    </row>
    <row r="904" spans="3:10" x14ac:dyDescent="0.2">
      <c r="C904" s="21"/>
      <c r="D904" s="22"/>
      <c r="E904" s="23"/>
      <c r="F904" s="24"/>
      <c r="G904" s="24"/>
      <c r="H904" s="24"/>
      <c r="I904" s="24"/>
      <c r="J904" s="24"/>
    </row>
    <row r="905" spans="3:10" x14ac:dyDescent="0.2">
      <c r="C905" s="21"/>
      <c r="D905" s="22"/>
      <c r="E905" s="23"/>
      <c r="F905" s="24"/>
      <c r="G905" s="24"/>
      <c r="H905" s="24"/>
      <c r="I905" s="24"/>
      <c r="J905" s="24"/>
    </row>
    <row r="906" spans="3:10" x14ac:dyDescent="0.2">
      <c r="C906" s="21"/>
      <c r="D906" s="22"/>
      <c r="E906" s="23"/>
      <c r="F906" s="24"/>
      <c r="G906" s="24"/>
      <c r="H906" s="24"/>
      <c r="I906" s="24"/>
      <c r="J906" s="24"/>
    </row>
    <row r="907" spans="3:10" x14ac:dyDescent="0.2">
      <c r="C907" s="21"/>
      <c r="D907" s="22"/>
      <c r="E907" s="23"/>
      <c r="F907" s="24"/>
      <c r="G907" s="24"/>
      <c r="H907" s="24"/>
      <c r="I907" s="24"/>
      <c r="J907" s="24"/>
    </row>
    <row r="908" spans="3:10" x14ac:dyDescent="0.2">
      <c r="C908" s="21"/>
      <c r="D908" s="22"/>
      <c r="E908" s="23"/>
      <c r="F908" s="24"/>
      <c r="G908" s="24"/>
      <c r="H908" s="24"/>
      <c r="I908" s="24"/>
      <c r="J908" s="24"/>
    </row>
    <row r="909" spans="3:10" x14ac:dyDescent="0.2">
      <c r="C909" s="21"/>
      <c r="D909" s="22"/>
      <c r="E909" s="23"/>
      <c r="F909" s="24"/>
      <c r="G909" s="24"/>
      <c r="H909" s="24"/>
      <c r="I909" s="24"/>
      <c r="J909" s="24"/>
    </row>
    <row r="910" spans="3:10" x14ac:dyDescent="0.2">
      <c r="C910" s="21"/>
      <c r="D910" s="22"/>
      <c r="E910" s="23"/>
      <c r="F910" s="24"/>
      <c r="G910" s="24"/>
      <c r="H910" s="24"/>
      <c r="I910" s="24"/>
      <c r="J910" s="24"/>
    </row>
    <row r="911" spans="3:10" x14ac:dyDescent="0.2">
      <c r="C911" s="21"/>
      <c r="D911" s="22"/>
      <c r="E911" s="23"/>
      <c r="F911" s="24"/>
      <c r="G911" s="24"/>
      <c r="H911" s="24"/>
      <c r="I911" s="24"/>
      <c r="J911" s="24"/>
    </row>
    <row r="912" spans="3:10" x14ac:dyDescent="0.2">
      <c r="C912" s="21"/>
      <c r="D912" s="22"/>
      <c r="E912" s="23"/>
      <c r="F912" s="24"/>
      <c r="G912" s="24"/>
      <c r="H912" s="24"/>
      <c r="I912" s="24"/>
      <c r="J912" s="24"/>
    </row>
    <row r="913" spans="3:10" x14ac:dyDescent="0.2">
      <c r="C913" s="21"/>
      <c r="D913" s="22"/>
      <c r="E913" s="23"/>
      <c r="F913" s="24"/>
      <c r="G913" s="24"/>
      <c r="H913" s="24"/>
      <c r="I913" s="24"/>
      <c r="J913" s="24"/>
    </row>
    <row r="914" spans="3:10" x14ac:dyDescent="0.2">
      <c r="C914" s="21"/>
      <c r="D914" s="22"/>
      <c r="E914" s="23"/>
      <c r="F914" s="24"/>
      <c r="G914" s="24"/>
      <c r="H914" s="24"/>
      <c r="I914" s="24"/>
      <c r="J914" s="24"/>
    </row>
    <row r="915" spans="3:10" x14ac:dyDescent="0.2">
      <c r="C915" s="21"/>
      <c r="D915" s="22"/>
      <c r="E915" s="23"/>
      <c r="F915" s="24"/>
      <c r="G915" s="24"/>
      <c r="H915" s="24"/>
      <c r="I915" s="24"/>
      <c r="J915" s="24"/>
    </row>
    <row r="916" spans="3:10" x14ac:dyDescent="0.2">
      <c r="C916" s="21"/>
      <c r="D916" s="22"/>
      <c r="E916" s="23"/>
      <c r="F916" s="24"/>
      <c r="G916" s="24"/>
      <c r="H916" s="24"/>
      <c r="I916" s="24"/>
      <c r="J916" s="24"/>
    </row>
    <row r="917" spans="3:10" x14ac:dyDescent="0.2">
      <c r="C917" s="21"/>
      <c r="D917" s="22"/>
      <c r="E917" s="23"/>
      <c r="F917" s="24"/>
      <c r="G917" s="24"/>
      <c r="H917" s="24"/>
      <c r="I917" s="24"/>
      <c r="J917" s="24"/>
    </row>
    <row r="918" spans="3:10" x14ac:dyDescent="0.2">
      <c r="C918" s="21"/>
      <c r="D918" s="22"/>
      <c r="E918" s="23"/>
      <c r="F918" s="24"/>
      <c r="G918" s="24"/>
      <c r="H918" s="24"/>
      <c r="I918" s="24"/>
      <c r="J918" s="24"/>
    </row>
    <row r="919" spans="3:10" x14ac:dyDescent="0.2">
      <c r="C919" s="21"/>
      <c r="D919" s="22"/>
      <c r="E919" s="23"/>
      <c r="F919" s="24"/>
      <c r="G919" s="24"/>
      <c r="H919" s="24"/>
      <c r="I919" s="24"/>
      <c r="J919" s="24"/>
    </row>
    <row r="920" spans="3:10" x14ac:dyDescent="0.2">
      <c r="C920" s="21"/>
      <c r="D920" s="22"/>
      <c r="E920" s="23"/>
      <c r="F920" s="24"/>
      <c r="G920" s="24"/>
      <c r="H920" s="24"/>
      <c r="I920" s="24"/>
      <c r="J920" s="24"/>
    </row>
    <row r="921" spans="3:10" x14ac:dyDescent="0.2">
      <c r="C921" s="21"/>
      <c r="D921" s="22"/>
      <c r="E921" s="23"/>
      <c r="F921" s="24"/>
      <c r="G921" s="24"/>
      <c r="H921" s="24"/>
      <c r="I921" s="24"/>
      <c r="J921" s="24"/>
    </row>
    <row r="922" spans="3:10" x14ac:dyDescent="0.2">
      <c r="C922" s="21"/>
      <c r="D922" s="22"/>
      <c r="E922" s="23"/>
      <c r="F922" s="24"/>
      <c r="G922" s="24"/>
      <c r="H922" s="24"/>
      <c r="I922" s="24"/>
      <c r="J922" s="24"/>
    </row>
    <row r="923" spans="3:10" x14ac:dyDescent="0.2">
      <c r="C923" s="21"/>
      <c r="D923" s="22"/>
      <c r="E923" s="23"/>
      <c r="F923" s="24"/>
      <c r="G923" s="24"/>
      <c r="H923" s="24"/>
      <c r="I923" s="24"/>
      <c r="J923" s="24"/>
    </row>
    <row r="924" spans="3:10" x14ac:dyDescent="0.2">
      <c r="C924" s="21"/>
      <c r="D924" s="22"/>
      <c r="E924" s="23"/>
      <c r="F924" s="24"/>
      <c r="G924" s="24"/>
      <c r="H924" s="24"/>
      <c r="I924" s="24"/>
      <c r="J924" s="24"/>
    </row>
    <row r="925" spans="3:10" x14ac:dyDescent="0.2">
      <c r="C925" s="21"/>
      <c r="D925" s="22"/>
      <c r="E925" s="23"/>
      <c r="F925" s="24"/>
      <c r="G925" s="24"/>
      <c r="H925" s="24"/>
      <c r="I925" s="24"/>
      <c r="J925" s="24"/>
    </row>
    <row r="926" spans="3:10" x14ac:dyDescent="0.2">
      <c r="C926" s="21"/>
      <c r="D926" s="22"/>
      <c r="E926" s="23"/>
      <c r="F926" s="24"/>
      <c r="G926" s="24"/>
      <c r="H926" s="24"/>
      <c r="I926" s="24"/>
      <c r="J926" s="24"/>
    </row>
    <row r="927" spans="3:10" x14ac:dyDescent="0.2">
      <c r="C927" s="21"/>
      <c r="D927" s="22"/>
      <c r="E927" s="23"/>
      <c r="F927" s="24"/>
      <c r="G927" s="24"/>
      <c r="H927" s="24"/>
      <c r="I927" s="24"/>
      <c r="J927" s="24"/>
    </row>
    <row r="928" spans="3:10" x14ac:dyDescent="0.2">
      <c r="C928" s="21"/>
      <c r="D928" s="22"/>
      <c r="E928" s="23"/>
      <c r="F928" s="24"/>
      <c r="G928" s="24"/>
      <c r="H928" s="24"/>
      <c r="I928" s="24"/>
      <c r="J928" s="24"/>
    </row>
    <row r="929" spans="3:10" x14ac:dyDescent="0.2">
      <c r="C929" s="21"/>
      <c r="D929" s="22"/>
      <c r="E929" s="23"/>
      <c r="F929" s="24"/>
      <c r="G929" s="24"/>
      <c r="H929" s="24"/>
      <c r="I929" s="24"/>
      <c r="J929" s="24"/>
    </row>
    <row r="930" spans="3:10" x14ac:dyDescent="0.2">
      <c r="C930" s="21"/>
      <c r="D930" s="22"/>
      <c r="E930" s="23"/>
      <c r="F930" s="24"/>
      <c r="G930" s="24"/>
      <c r="H930" s="24"/>
      <c r="I930" s="24"/>
      <c r="J930" s="24"/>
    </row>
    <row r="931" spans="3:10" x14ac:dyDescent="0.2">
      <c r="C931" s="21"/>
      <c r="D931" s="22"/>
      <c r="E931" s="23"/>
      <c r="F931" s="24"/>
      <c r="G931" s="24"/>
      <c r="H931" s="24"/>
      <c r="I931" s="24"/>
      <c r="J931" s="24"/>
    </row>
    <row r="932" spans="3:10" x14ac:dyDescent="0.2">
      <c r="C932" s="21"/>
      <c r="D932" s="22"/>
      <c r="E932" s="23"/>
      <c r="F932" s="24"/>
      <c r="G932" s="24"/>
      <c r="H932" s="24"/>
      <c r="I932" s="24"/>
      <c r="J932" s="24"/>
    </row>
    <row r="933" spans="3:10" x14ac:dyDescent="0.2">
      <c r="C933" s="21"/>
      <c r="D933" s="22"/>
      <c r="E933" s="23"/>
      <c r="F933" s="24"/>
      <c r="G933" s="24"/>
      <c r="H933" s="24"/>
      <c r="I933" s="24"/>
      <c r="J933" s="24"/>
    </row>
    <row r="934" spans="3:10" x14ac:dyDescent="0.2">
      <c r="C934" s="21"/>
      <c r="D934" s="22"/>
      <c r="E934" s="23"/>
      <c r="F934" s="24"/>
      <c r="G934" s="24"/>
      <c r="H934" s="24"/>
      <c r="I934" s="24"/>
      <c r="J934" s="24"/>
    </row>
    <row r="935" spans="3:10" x14ac:dyDescent="0.2">
      <c r="C935" s="21"/>
      <c r="D935" s="22"/>
      <c r="E935" s="23"/>
      <c r="F935" s="24"/>
      <c r="G935" s="24"/>
      <c r="H935" s="24"/>
      <c r="I935" s="24"/>
      <c r="J935" s="24"/>
    </row>
    <row r="936" spans="3:10" x14ac:dyDescent="0.2">
      <c r="C936" s="21"/>
      <c r="D936" s="22"/>
      <c r="E936" s="23"/>
      <c r="F936" s="24"/>
      <c r="G936" s="24"/>
      <c r="H936" s="24"/>
      <c r="I936" s="24"/>
      <c r="J936" s="24"/>
    </row>
    <row r="937" spans="3:10" x14ac:dyDescent="0.2">
      <c r="C937" s="21"/>
      <c r="D937" s="22"/>
      <c r="E937" s="23"/>
      <c r="F937" s="24"/>
      <c r="G937" s="24"/>
      <c r="H937" s="24"/>
      <c r="I937" s="24"/>
      <c r="J937" s="24"/>
    </row>
    <row r="938" spans="3:10" x14ac:dyDescent="0.2">
      <c r="C938" s="21"/>
      <c r="D938" s="22"/>
      <c r="E938" s="23"/>
      <c r="F938" s="24"/>
      <c r="G938" s="24"/>
      <c r="H938" s="24"/>
      <c r="I938" s="24"/>
      <c r="J938" s="24"/>
    </row>
    <row r="939" spans="3:10" x14ac:dyDescent="0.2">
      <c r="C939" s="21"/>
      <c r="D939" s="22"/>
      <c r="E939" s="23"/>
      <c r="F939" s="24"/>
      <c r="G939" s="24"/>
      <c r="H939" s="24"/>
      <c r="I939" s="24"/>
      <c r="J939" s="24"/>
    </row>
    <row r="940" spans="3:10" x14ac:dyDescent="0.2">
      <c r="C940" s="21"/>
      <c r="D940" s="22"/>
      <c r="E940" s="23"/>
      <c r="F940" s="24"/>
      <c r="G940" s="24"/>
      <c r="H940" s="24"/>
      <c r="I940" s="24"/>
      <c r="J940" s="24"/>
    </row>
    <row r="941" spans="3:10" x14ac:dyDescent="0.2">
      <c r="C941" s="21"/>
      <c r="D941" s="22"/>
      <c r="E941" s="23"/>
      <c r="F941" s="24"/>
      <c r="G941" s="24"/>
      <c r="H941" s="24"/>
      <c r="I941" s="24"/>
      <c r="J941" s="24"/>
    </row>
    <row r="942" spans="3:10" x14ac:dyDescent="0.2">
      <c r="C942" s="21"/>
      <c r="D942" s="22"/>
      <c r="E942" s="23"/>
      <c r="F942" s="24"/>
      <c r="G942" s="24"/>
      <c r="H942" s="24"/>
      <c r="I942" s="24"/>
      <c r="J942" s="24"/>
    </row>
    <row r="943" spans="3:10" x14ac:dyDescent="0.2">
      <c r="C943" s="21"/>
      <c r="D943" s="22"/>
      <c r="E943" s="23"/>
      <c r="F943" s="24"/>
      <c r="G943" s="24"/>
      <c r="H943" s="24"/>
      <c r="I943" s="24"/>
      <c r="J943" s="24"/>
    </row>
    <row r="944" spans="3:10" x14ac:dyDescent="0.2">
      <c r="C944" s="21"/>
      <c r="D944" s="22"/>
      <c r="E944" s="23"/>
      <c r="F944" s="24"/>
      <c r="G944" s="24"/>
      <c r="H944" s="24"/>
      <c r="I944" s="24"/>
      <c r="J944" s="24"/>
    </row>
    <row r="945" spans="3:10" x14ac:dyDescent="0.2">
      <c r="C945" s="21"/>
      <c r="D945" s="22"/>
      <c r="E945" s="23"/>
      <c r="F945" s="24"/>
      <c r="G945" s="24"/>
      <c r="H945" s="24"/>
      <c r="I945" s="24"/>
      <c r="J945" s="24"/>
    </row>
    <row r="946" spans="3:10" x14ac:dyDescent="0.2">
      <c r="C946" s="21"/>
      <c r="D946" s="22"/>
      <c r="E946" s="23"/>
      <c r="F946" s="24"/>
      <c r="G946" s="24"/>
      <c r="H946" s="24"/>
      <c r="I946" s="24"/>
      <c r="J946" s="24"/>
    </row>
    <row r="947" spans="3:10" x14ac:dyDescent="0.2">
      <c r="C947" s="21"/>
      <c r="D947" s="22"/>
      <c r="E947" s="23"/>
      <c r="F947" s="24"/>
      <c r="G947" s="24"/>
      <c r="H947" s="24"/>
      <c r="I947" s="24"/>
      <c r="J947" s="24"/>
    </row>
    <row r="948" spans="3:10" x14ac:dyDescent="0.2">
      <c r="C948" s="21"/>
      <c r="D948" s="22"/>
      <c r="E948" s="23"/>
      <c r="F948" s="24"/>
      <c r="G948" s="24"/>
      <c r="H948" s="24"/>
      <c r="I948" s="24"/>
      <c r="J948" s="24"/>
    </row>
    <row r="949" spans="3:10" x14ac:dyDescent="0.2">
      <c r="C949" s="21"/>
      <c r="D949" s="22"/>
      <c r="E949" s="23"/>
      <c r="F949" s="24"/>
      <c r="G949" s="24"/>
      <c r="H949" s="24"/>
      <c r="I949" s="24"/>
      <c r="J949" s="24"/>
    </row>
    <row r="950" spans="3:10" x14ac:dyDescent="0.2">
      <c r="C950" s="21"/>
      <c r="D950" s="22"/>
      <c r="E950" s="23"/>
      <c r="F950" s="24"/>
      <c r="G950" s="24"/>
      <c r="H950" s="24"/>
      <c r="I950" s="24"/>
      <c r="J950" s="24"/>
    </row>
    <row r="951" spans="3:10" x14ac:dyDescent="0.2">
      <c r="C951" s="21"/>
      <c r="D951" s="22"/>
      <c r="E951" s="23"/>
      <c r="F951" s="24"/>
      <c r="G951" s="24"/>
      <c r="H951" s="24"/>
      <c r="I951" s="24"/>
      <c r="J951" s="24"/>
    </row>
    <row r="952" spans="3:10" x14ac:dyDescent="0.2">
      <c r="C952" s="21"/>
      <c r="D952" s="22"/>
      <c r="E952" s="23"/>
      <c r="F952" s="24"/>
      <c r="G952" s="24"/>
      <c r="H952" s="24"/>
      <c r="I952" s="24"/>
      <c r="J952" s="24"/>
    </row>
    <row r="953" spans="3:10" x14ac:dyDescent="0.2">
      <c r="C953" s="21"/>
      <c r="D953" s="22"/>
      <c r="E953" s="23"/>
      <c r="F953" s="24"/>
      <c r="G953" s="24"/>
      <c r="H953" s="24"/>
      <c r="I953" s="24"/>
      <c r="J953" s="24"/>
    </row>
    <row r="954" spans="3:10" x14ac:dyDescent="0.2">
      <c r="C954" s="21"/>
      <c r="D954" s="22"/>
      <c r="E954" s="23"/>
      <c r="F954" s="24"/>
      <c r="G954" s="24"/>
      <c r="H954" s="24"/>
      <c r="I954" s="24"/>
      <c r="J954" s="24"/>
    </row>
    <row r="955" spans="3:10" x14ac:dyDescent="0.2">
      <c r="C955" s="21"/>
      <c r="D955" s="22"/>
      <c r="E955" s="23"/>
      <c r="F955" s="24"/>
      <c r="G955" s="24"/>
      <c r="H955" s="24"/>
      <c r="I955" s="24"/>
      <c r="J955" s="24"/>
    </row>
    <row r="956" spans="3:10" x14ac:dyDescent="0.2">
      <c r="C956" s="21"/>
      <c r="D956" s="22"/>
      <c r="E956" s="23"/>
      <c r="F956" s="24"/>
      <c r="G956" s="24"/>
      <c r="H956" s="24"/>
      <c r="I956" s="24"/>
      <c r="J956" s="24"/>
    </row>
    <row r="957" spans="3:10" x14ac:dyDescent="0.2">
      <c r="C957" s="21"/>
      <c r="D957" s="22"/>
      <c r="E957" s="23"/>
      <c r="F957" s="24"/>
      <c r="G957" s="24"/>
      <c r="H957" s="24"/>
      <c r="I957" s="24"/>
      <c r="J957" s="24"/>
    </row>
    <row r="958" spans="3:10" x14ac:dyDescent="0.2">
      <c r="C958" s="21"/>
      <c r="D958" s="22"/>
      <c r="E958" s="23"/>
      <c r="F958" s="24"/>
      <c r="G958" s="24"/>
      <c r="H958" s="24"/>
      <c r="I958" s="24"/>
      <c r="J958" s="24"/>
    </row>
    <row r="959" spans="3:10" x14ac:dyDescent="0.2">
      <c r="C959" s="21"/>
      <c r="D959" s="22"/>
      <c r="E959" s="23"/>
      <c r="F959" s="24"/>
      <c r="G959" s="24"/>
      <c r="H959" s="24"/>
      <c r="I959" s="24"/>
      <c r="J959" s="24"/>
    </row>
    <row r="960" spans="3:10" x14ac:dyDescent="0.2">
      <c r="C960" s="21"/>
      <c r="D960" s="22"/>
      <c r="E960" s="23"/>
      <c r="F960" s="24"/>
      <c r="G960" s="24"/>
      <c r="H960" s="24"/>
      <c r="I960" s="24"/>
      <c r="J960" s="24"/>
    </row>
    <row r="961" spans="3:10" x14ac:dyDescent="0.2">
      <c r="C961" s="21"/>
      <c r="D961" s="22"/>
      <c r="E961" s="23"/>
      <c r="F961" s="24"/>
      <c r="G961" s="24"/>
      <c r="H961" s="24"/>
      <c r="I961" s="24"/>
      <c r="J961" s="24"/>
    </row>
    <row r="962" spans="3:10" x14ac:dyDescent="0.2">
      <c r="C962" s="21"/>
      <c r="D962" s="22"/>
      <c r="E962" s="23"/>
      <c r="F962" s="24"/>
      <c r="G962" s="24"/>
      <c r="H962" s="24"/>
      <c r="I962" s="24"/>
      <c r="J962" s="24"/>
    </row>
    <row r="963" spans="3:10" x14ac:dyDescent="0.2">
      <c r="C963" s="21"/>
      <c r="D963" s="22"/>
      <c r="E963" s="23"/>
      <c r="F963" s="24"/>
      <c r="G963" s="24"/>
      <c r="H963" s="24"/>
      <c r="I963" s="24"/>
      <c r="J963" s="24"/>
    </row>
    <row r="964" spans="3:10" x14ac:dyDescent="0.2">
      <c r="C964" s="21"/>
      <c r="D964" s="22"/>
      <c r="E964" s="23"/>
      <c r="F964" s="24"/>
      <c r="G964" s="24"/>
      <c r="H964" s="24"/>
      <c r="I964" s="24"/>
      <c r="J964" s="24"/>
    </row>
    <row r="965" spans="3:10" x14ac:dyDescent="0.2">
      <c r="C965" s="21"/>
      <c r="D965" s="22"/>
      <c r="E965" s="23"/>
      <c r="F965" s="24"/>
      <c r="G965" s="24"/>
      <c r="H965" s="24"/>
      <c r="I965" s="24"/>
      <c r="J965" s="24"/>
    </row>
    <row r="966" spans="3:10" x14ac:dyDescent="0.2">
      <c r="C966" s="21"/>
      <c r="D966" s="22"/>
      <c r="E966" s="23"/>
      <c r="F966" s="24"/>
      <c r="G966" s="24"/>
      <c r="H966" s="24"/>
      <c r="I966" s="24"/>
      <c r="J966" s="24"/>
    </row>
    <row r="967" spans="3:10" x14ac:dyDescent="0.2">
      <c r="C967" s="21"/>
      <c r="D967" s="22"/>
      <c r="E967" s="23"/>
      <c r="F967" s="24"/>
      <c r="G967" s="24"/>
      <c r="H967" s="24"/>
      <c r="I967" s="24"/>
      <c r="J967" s="24"/>
    </row>
    <row r="968" spans="3:10" x14ac:dyDescent="0.2">
      <c r="C968" s="21"/>
      <c r="D968" s="22"/>
      <c r="E968" s="23"/>
      <c r="F968" s="24"/>
      <c r="G968" s="24"/>
      <c r="H968" s="24"/>
      <c r="I968" s="24"/>
      <c r="J968" s="24"/>
    </row>
    <row r="969" spans="3:10" x14ac:dyDescent="0.2">
      <c r="C969" s="21"/>
      <c r="D969" s="22"/>
      <c r="E969" s="23"/>
      <c r="F969" s="24"/>
      <c r="G969" s="24"/>
      <c r="H969" s="24"/>
      <c r="I969" s="24"/>
      <c r="J969" s="24"/>
    </row>
    <row r="970" spans="3:10" x14ac:dyDescent="0.2">
      <c r="C970" s="21"/>
      <c r="D970" s="22"/>
      <c r="E970" s="23"/>
      <c r="F970" s="24"/>
      <c r="G970" s="24"/>
      <c r="H970" s="24"/>
      <c r="I970" s="24"/>
      <c r="J970" s="24"/>
    </row>
    <row r="971" spans="3:10" x14ac:dyDescent="0.2">
      <c r="C971" s="21"/>
      <c r="D971" s="22"/>
      <c r="E971" s="23"/>
      <c r="F971" s="24"/>
      <c r="G971" s="24"/>
      <c r="H971" s="24"/>
      <c r="I971" s="24"/>
      <c r="J971" s="24"/>
    </row>
    <row r="972" spans="3:10" x14ac:dyDescent="0.2">
      <c r="C972" s="21"/>
      <c r="D972" s="22"/>
      <c r="E972" s="23"/>
      <c r="F972" s="24"/>
      <c r="G972" s="24"/>
      <c r="H972" s="24"/>
      <c r="I972" s="24"/>
      <c r="J972" s="24"/>
    </row>
    <row r="973" spans="3:10" x14ac:dyDescent="0.2">
      <c r="C973" s="21"/>
      <c r="D973" s="22"/>
      <c r="E973" s="23"/>
      <c r="F973" s="24"/>
      <c r="G973" s="24"/>
      <c r="H973" s="24"/>
      <c r="I973" s="24"/>
      <c r="J973" s="24"/>
    </row>
    <row r="974" spans="3:10" x14ac:dyDescent="0.2">
      <c r="C974" s="21"/>
      <c r="D974" s="22"/>
      <c r="E974" s="23"/>
      <c r="F974" s="24"/>
      <c r="G974" s="24"/>
      <c r="H974" s="24"/>
      <c r="I974" s="24"/>
      <c r="J974" s="24"/>
    </row>
    <row r="975" spans="3:10" x14ac:dyDescent="0.2">
      <c r="C975" s="21"/>
      <c r="D975" s="22"/>
      <c r="E975" s="23"/>
      <c r="F975" s="24"/>
      <c r="G975" s="24"/>
      <c r="H975" s="24"/>
      <c r="I975" s="24"/>
      <c r="J975" s="24"/>
    </row>
    <row r="976" spans="3:10" x14ac:dyDescent="0.2">
      <c r="C976" s="21"/>
      <c r="D976" s="22"/>
      <c r="E976" s="23"/>
      <c r="F976" s="24"/>
      <c r="G976" s="24"/>
      <c r="H976" s="24"/>
      <c r="I976" s="24"/>
      <c r="J976" s="24"/>
    </row>
    <row r="977" spans="3:10" x14ac:dyDescent="0.2">
      <c r="C977" s="21"/>
      <c r="D977" s="22"/>
      <c r="E977" s="23"/>
      <c r="F977" s="24"/>
      <c r="G977" s="24"/>
      <c r="H977" s="24"/>
      <c r="I977" s="24"/>
      <c r="J977" s="24"/>
    </row>
    <row r="978" spans="3:10" x14ac:dyDescent="0.2">
      <c r="C978" s="21"/>
      <c r="D978" s="22"/>
      <c r="E978" s="23"/>
      <c r="F978" s="24"/>
      <c r="G978" s="24"/>
      <c r="H978" s="24"/>
      <c r="I978" s="24"/>
      <c r="J978" s="24"/>
    </row>
    <row r="979" spans="3:10" x14ac:dyDescent="0.2">
      <c r="C979" s="21"/>
      <c r="D979" s="22"/>
      <c r="E979" s="23"/>
      <c r="F979" s="24"/>
      <c r="G979" s="24"/>
      <c r="H979" s="24"/>
      <c r="I979" s="24"/>
      <c r="J979" s="24"/>
    </row>
    <row r="980" spans="3:10" x14ac:dyDescent="0.2">
      <c r="C980" s="21"/>
      <c r="D980" s="22"/>
      <c r="E980" s="23"/>
      <c r="F980" s="24"/>
      <c r="G980" s="24"/>
      <c r="H980" s="24"/>
      <c r="I980" s="24"/>
      <c r="J980" s="24"/>
    </row>
    <row r="981" spans="3:10" x14ac:dyDescent="0.2">
      <c r="C981" s="21"/>
      <c r="D981" s="22"/>
      <c r="E981" s="23"/>
      <c r="F981" s="24"/>
      <c r="G981" s="24"/>
      <c r="H981" s="24"/>
      <c r="I981" s="24"/>
      <c r="J981" s="24"/>
    </row>
    <row r="982" spans="3:10" x14ac:dyDescent="0.2">
      <c r="C982" s="21"/>
      <c r="D982" s="22"/>
      <c r="E982" s="23"/>
      <c r="F982" s="24"/>
      <c r="G982" s="24"/>
      <c r="H982" s="24"/>
      <c r="I982" s="24"/>
      <c r="J982" s="24"/>
    </row>
    <row r="983" spans="3:10" x14ac:dyDescent="0.2">
      <c r="C983" s="21"/>
      <c r="D983" s="22"/>
      <c r="E983" s="23"/>
      <c r="F983" s="24"/>
      <c r="G983" s="24"/>
      <c r="H983" s="24"/>
      <c r="I983" s="24"/>
      <c r="J983" s="24"/>
    </row>
    <row r="984" spans="3:10" x14ac:dyDescent="0.2">
      <c r="C984" s="21"/>
      <c r="D984" s="22"/>
      <c r="E984" s="23"/>
      <c r="F984" s="24"/>
      <c r="G984" s="24"/>
      <c r="H984" s="24"/>
      <c r="I984" s="24"/>
      <c r="J984" s="24"/>
    </row>
    <row r="985" spans="3:10" x14ac:dyDescent="0.2">
      <c r="C985" s="21"/>
      <c r="D985" s="22"/>
      <c r="E985" s="23"/>
      <c r="F985" s="24"/>
      <c r="G985" s="24"/>
      <c r="H985" s="24"/>
      <c r="I985" s="24"/>
      <c r="J985" s="24"/>
    </row>
    <row r="986" spans="3:10" x14ac:dyDescent="0.2">
      <c r="C986" s="21"/>
      <c r="D986" s="22"/>
      <c r="E986" s="23"/>
      <c r="F986" s="24"/>
      <c r="G986" s="24"/>
      <c r="H986" s="24"/>
      <c r="I986" s="24"/>
      <c r="J986" s="24"/>
    </row>
    <row r="987" spans="3:10" x14ac:dyDescent="0.2">
      <c r="C987" s="21"/>
      <c r="D987" s="22"/>
      <c r="E987" s="23"/>
      <c r="F987" s="24"/>
      <c r="G987" s="24"/>
      <c r="H987" s="24"/>
      <c r="I987" s="24"/>
      <c r="J987" s="24"/>
    </row>
    <row r="988" spans="3:10" x14ac:dyDescent="0.2">
      <c r="C988" s="21"/>
      <c r="D988" s="22"/>
      <c r="E988" s="23"/>
      <c r="F988" s="24"/>
      <c r="G988" s="24"/>
      <c r="H988" s="24"/>
      <c r="I988" s="24"/>
      <c r="J988" s="24"/>
    </row>
    <row r="989" spans="3:10" x14ac:dyDescent="0.2">
      <c r="C989" s="21"/>
      <c r="D989" s="22"/>
      <c r="E989" s="23"/>
      <c r="F989" s="24"/>
      <c r="G989" s="24"/>
      <c r="H989" s="24"/>
      <c r="I989" s="24"/>
      <c r="J989" s="24"/>
    </row>
    <row r="990" spans="3:10" x14ac:dyDescent="0.2">
      <c r="C990" s="21"/>
      <c r="D990" s="22"/>
      <c r="E990" s="23"/>
      <c r="F990" s="24"/>
      <c r="G990" s="24"/>
      <c r="H990" s="24"/>
      <c r="I990" s="24"/>
      <c r="J990" s="24"/>
    </row>
    <row r="991" spans="3:10" x14ac:dyDescent="0.2">
      <c r="C991" s="21"/>
      <c r="D991" s="22"/>
      <c r="E991" s="23"/>
      <c r="F991" s="24"/>
      <c r="G991" s="24"/>
      <c r="H991" s="24"/>
      <c r="I991" s="24"/>
      <c r="J991" s="24"/>
    </row>
    <row r="992" spans="3:10" x14ac:dyDescent="0.2">
      <c r="C992" s="21"/>
      <c r="D992" s="22"/>
      <c r="E992" s="23"/>
      <c r="F992" s="24"/>
      <c r="G992" s="24"/>
      <c r="H992" s="24"/>
      <c r="I992" s="24"/>
      <c r="J992" s="24"/>
    </row>
    <row r="993" spans="3:10" x14ac:dyDescent="0.2">
      <c r="C993" s="21"/>
      <c r="D993" s="22"/>
      <c r="E993" s="23"/>
      <c r="F993" s="24"/>
      <c r="G993" s="24"/>
      <c r="H993" s="24"/>
      <c r="I993" s="24"/>
      <c r="J993" s="24"/>
    </row>
    <row r="994" spans="3:10" x14ac:dyDescent="0.2">
      <c r="C994" s="21"/>
      <c r="D994" s="22"/>
      <c r="E994" s="23"/>
      <c r="F994" s="24"/>
      <c r="G994" s="24"/>
      <c r="H994" s="24"/>
      <c r="I994" s="24"/>
      <c r="J994" s="24"/>
    </row>
    <row r="995" spans="3:10" x14ac:dyDescent="0.2">
      <c r="C995" s="21"/>
      <c r="D995" s="22"/>
      <c r="E995" s="23"/>
      <c r="F995" s="24"/>
      <c r="G995" s="24"/>
      <c r="H995" s="24"/>
      <c r="I995" s="24"/>
      <c r="J995" s="24"/>
    </row>
    <row r="996" spans="3:10" x14ac:dyDescent="0.2">
      <c r="C996" s="21"/>
      <c r="D996" s="22"/>
      <c r="E996" s="23"/>
      <c r="F996" s="24"/>
      <c r="G996" s="24"/>
      <c r="H996" s="24"/>
      <c r="I996" s="24"/>
      <c r="J996" s="24"/>
    </row>
    <row r="997" spans="3:10" x14ac:dyDescent="0.2">
      <c r="C997" s="21"/>
      <c r="D997" s="22"/>
      <c r="E997" s="23"/>
      <c r="F997" s="24"/>
      <c r="G997" s="24"/>
      <c r="H997" s="24"/>
      <c r="I997" s="24"/>
      <c r="J997" s="24"/>
    </row>
    <row r="998" spans="3:10" x14ac:dyDescent="0.2">
      <c r="C998" s="21"/>
      <c r="D998" s="22"/>
      <c r="E998" s="23"/>
      <c r="F998" s="24"/>
      <c r="G998" s="24"/>
      <c r="H998" s="24"/>
      <c r="I998" s="24"/>
      <c r="J998" s="24"/>
    </row>
    <row r="999" spans="3:10" x14ac:dyDescent="0.2">
      <c r="C999" s="21"/>
      <c r="D999" s="22"/>
      <c r="E999" s="23"/>
      <c r="F999" s="24"/>
      <c r="G999" s="24"/>
      <c r="H999" s="24"/>
      <c r="I999" s="24"/>
      <c r="J999" s="24"/>
    </row>
    <row r="1000" spans="3:10" x14ac:dyDescent="0.2">
      <c r="C1000" s="21"/>
      <c r="D1000" s="22"/>
      <c r="E1000" s="23"/>
      <c r="F1000" s="24"/>
      <c r="G1000" s="24"/>
      <c r="H1000" s="24"/>
      <c r="I1000" s="24"/>
      <c r="J1000" s="24"/>
    </row>
    <row r="1001" spans="3:10" x14ac:dyDescent="0.2">
      <c r="C1001" s="21"/>
      <c r="D1001" s="22"/>
      <c r="E1001" s="23"/>
      <c r="F1001" s="24"/>
      <c r="G1001" s="24"/>
      <c r="H1001" s="24"/>
      <c r="I1001" s="24"/>
      <c r="J1001" s="24"/>
    </row>
    <row r="1002" spans="3:10" x14ac:dyDescent="0.2">
      <c r="C1002" s="21"/>
      <c r="D1002" s="22"/>
      <c r="E1002" s="23"/>
      <c r="F1002" s="24"/>
      <c r="G1002" s="24"/>
      <c r="H1002" s="24"/>
      <c r="I1002" s="24"/>
      <c r="J1002" s="24"/>
    </row>
    <row r="1003" spans="3:10" x14ac:dyDescent="0.2">
      <c r="C1003" s="21"/>
      <c r="D1003" s="22"/>
      <c r="E1003" s="23"/>
      <c r="F1003" s="24"/>
      <c r="G1003" s="24"/>
      <c r="H1003" s="24"/>
      <c r="I1003" s="24"/>
      <c r="J1003" s="24"/>
    </row>
    <row r="1004" spans="3:10" x14ac:dyDescent="0.2">
      <c r="C1004" s="21"/>
      <c r="D1004" s="22"/>
      <c r="E1004" s="23"/>
      <c r="F1004" s="24"/>
      <c r="G1004" s="24"/>
      <c r="H1004" s="24"/>
      <c r="I1004" s="24"/>
      <c r="J1004" s="24"/>
    </row>
    <row r="1005" spans="3:10" x14ac:dyDescent="0.2">
      <c r="C1005" s="21"/>
      <c r="D1005" s="22"/>
      <c r="E1005" s="23"/>
      <c r="F1005" s="24"/>
      <c r="G1005" s="24"/>
      <c r="H1005" s="24"/>
      <c r="I1005" s="24"/>
      <c r="J1005" s="24"/>
    </row>
    <row r="1006" spans="3:10" x14ac:dyDescent="0.2">
      <c r="C1006" s="21"/>
      <c r="D1006" s="22"/>
      <c r="E1006" s="23"/>
      <c r="F1006" s="24"/>
      <c r="G1006" s="24"/>
      <c r="H1006" s="24"/>
      <c r="I1006" s="24"/>
      <c r="J1006" s="24"/>
    </row>
    <row r="1007" spans="3:10" x14ac:dyDescent="0.2">
      <c r="C1007" s="21"/>
      <c r="D1007" s="22"/>
      <c r="E1007" s="23"/>
      <c r="F1007" s="24"/>
      <c r="G1007" s="24"/>
      <c r="H1007" s="24"/>
      <c r="I1007" s="24"/>
      <c r="J1007" s="24"/>
    </row>
    <row r="1008" spans="3:10" x14ac:dyDescent="0.2">
      <c r="C1008" s="21"/>
      <c r="D1008" s="22"/>
      <c r="E1008" s="23"/>
      <c r="F1008" s="24"/>
      <c r="G1008" s="24"/>
      <c r="H1008" s="24"/>
      <c r="I1008" s="24"/>
      <c r="J1008" s="24"/>
    </row>
    <row r="1009" spans="3:10" x14ac:dyDescent="0.2">
      <c r="C1009" s="21"/>
      <c r="D1009" s="22"/>
      <c r="E1009" s="23"/>
      <c r="F1009" s="24"/>
      <c r="G1009" s="24"/>
      <c r="H1009" s="24"/>
      <c r="I1009" s="24"/>
      <c r="J1009" s="24"/>
    </row>
    <row r="1010" spans="3:10" x14ac:dyDescent="0.2">
      <c r="C1010" s="21"/>
      <c r="D1010" s="22"/>
      <c r="E1010" s="23"/>
      <c r="F1010" s="24"/>
      <c r="G1010" s="24"/>
      <c r="H1010" s="24"/>
      <c r="I1010" s="24"/>
      <c r="J1010" s="24"/>
    </row>
    <row r="1011" spans="3:10" x14ac:dyDescent="0.2">
      <c r="C1011" s="21"/>
      <c r="D1011" s="22"/>
      <c r="E1011" s="23"/>
      <c r="F1011" s="24"/>
      <c r="G1011" s="24"/>
      <c r="H1011" s="24"/>
      <c r="I1011" s="24"/>
      <c r="J1011" s="24"/>
    </row>
    <row r="1012" spans="3:10" x14ac:dyDescent="0.2">
      <c r="C1012" s="21"/>
      <c r="D1012" s="22"/>
      <c r="E1012" s="23"/>
      <c r="F1012" s="24"/>
      <c r="G1012" s="24"/>
      <c r="H1012" s="24"/>
      <c r="I1012" s="24"/>
      <c r="J1012" s="24"/>
    </row>
    <row r="1013" spans="3:10" x14ac:dyDescent="0.2">
      <c r="C1013" s="21"/>
      <c r="D1013" s="22"/>
      <c r="E1013" s="23"/>
      <c r="F1013" s="24"/>
      <c r="G1013" s="24"/>
      <c r="H1013" s="24"/>
      <c r="I1013" s="24"/>
      <c r="J1013" s="24"/>
    </row>
    <row r="1014" spans="3:10" x14ac:dyDescent="0.2">
      <c r="C1014" s="21"/>
      <c r="D1014" s="22"/>
      <c r="E1014" s="23"/>
      <c r="F1014" s="24"/>
      <c r="G1014" s="24"/>
      <c r="H1014" s="24"/>
      <c r="I1014" s="24"/>
      <c r="J1014" s="24"/>
    </row>
    <row r="1015" spans="3:10" x14ac:dyDescent="0.2">
      <c r="C1015" s="21"/>
      <c r="D1015" s="22"/>
      <c r="E1015" s="23"/>
      <c r="F1015" s="24"/>
      <c r="G1015" s="24"/>
      <c r="H1015" s="24"/>
      <c r="I1015" s="24"/>
      <c r="J1015" s="24"/>
    </row>
    <row r="1016" spans="3:10" x14ac:dyDescent="0.2">
      <c r="C1016" s="21"/>
      <c r="D1016" s="22"/>
      <c r="E1016" s="23"/>
      <c r="F1016" s="24"/>
      <c r="G1016" s="24"/>
      <c r="H1016" s="24"/>
      <c r="I1016" s="24"/>
      <c r="J1016" s="24"/>
    </row>
    <row r="1017" spans="3:10" x14ac:dyDescent="0.2">
      <c r="C1017" s="21"/>
      <c r="D1017" s="22"/>
      <c r="E1017" s="23"/>
      <c r="F1017" s="24"/>
      <c r="G1017" s="24"/>
      <c r="H1017" s="24"/>
      <c r="I1017" s="24"/>
      <c r="J1017" s="24"/>
    </row>
    <row r="1018" spans="3:10" x14ac:dyDescent="0.2">
      <c r="C1018" s="21"/>
      <c r="D1018" s="22"/>
      <c r="E1018" s="23"/>
      <c r="F1018" s="24"/>
      <c r="G1018" s="24"/>
      <c r="H1018" s="24"/>
      <c r="I1018" s="24"/>
      <c r="J1018" s="24"/>
    </row>
    <row r="1019" spans="3:10" x14ac:dyDescent="0.2">
      <c r="C1019" s="21"/>
      <c r="D1019" s="22"/>
      <c r="E1019" s="23"/>
      <c r="F1019" s="24"/>
      <c r="G1019" s="24"/>
      <c r="H1019" s="24"/>
      <c r="I1019" s="24"/>
      <c r="J1019" s="24"/>
    </row>
    <row r="1020" spans="3:10" x14ac:dyDescent="0.2">
      <c r="C1020" s="21"/>
      <c r="D1020" s="22"/>
      <c r="E1020" s="23"/>
      <c r="F1020" s="24"/>
      <c r="G1020" s="24"/>
      <c r="H1020" s="24"/>
      <c r="I1020" s="24"/>
      <c r="J1020" s="24"/>
    </row>
    <row r="1021" spans="3:10" x14ac:dyDescent="0.2">
      <c r="C1021" s="21"/>
      <c r="D1021" s="22"/>
      <c r="E1021" s="23"/>
      <c r="F1021" s="24"/>
      <c r="G1021" s="24"/>
      <c r="H1021" s="24"/>
      <c r="I1021" s="24"/>
      <c r="J1021" s="24"/>
    </row>
    <row r="1022" spans="3:10" x14ac:dyDescent="0.2">
      <c r="C1022" s="21"/>
      <c r="D1022" s="22"/>
      <c r="E1022" s="23"/>
      <c r="F1022" s="24"/>
      <c r="G1022" s="24"/>
      <c r="H1022" s="24"/>
      <c r="I1022" s="24"/>
      <c r="J1022" s="24"/>
    </row>
  </sheetData>
  <mergeCells count="1">
    <mergeCell ref="A1:J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5"/>
  <sheetViews>
    <sheetView workbookViewId="0">
      <selection activeCell="C5" sqref="C5"/>
    </sheetView>
  </sheetViews>
  <sheetFormatPr defaultRowHeight="15" x14ac:dyDescent="0.25"/>
  <cols>
    <col min="1" max="1" width="20.28515625" customWidth="1"/>
    <col min="2" max="2" width="19.42578125" customWidth="1"/>
    <col min="3" max="3" width="52.5703125" customWidth="1"/>
    <col min="4" max="4" width="33" customWidth="1"/>
  </cols>
  <sheetData>
    <row r="1" spans="1:10" ht="18" x14ac:dyDescent="0.25">
      <c r="A1" s="290" t="s">
        <v>206</v>
      </c>
      <c r="B1" s="290"/>
      <c r="C1" s="290"/>
      <c r="D1" s="290"/>
      <c r="E1" s="249"/>
      <c r="F1" s="249"/>
      <c r="G1" s="249"/>
      <c r="H1" s="249"/>
      <c r="I1" s="249"/>
      <c r="J1" s="249"/>
    </row>
    <row r="2" spans="1:10" x14ac:dyDescent="0.25">
      <c r="A2" s="250" t="s">
        <v>207</v>
      </c>
      <c r="B2" s="250" t="s">
        <v>194</v>
      </c>
      <c r="C2" s="250" t="s">
        <v>208</v>
      </c>
      <c r="D2" s="250" t="s">
        <v>209</v>
      </c>
    </row>
    <row r="3" spans="1:10" x14ac:dyDescent="0.25">
      <c r="A3" s="251">
        <v>1</v>
      </c>
      <c r="B3" s="252">
        <v>43693</v>
      </c>
      <c r="C3" s="251" t="s">
        <v>211</v>
      </c>
      <c r="D3" s="251" t="s">
        <v>210</v>
      </c>
    </row>
    <row r="4" spans="1:10" x14ac:dyDescent="0.25">
      <c r="A4" s="251">
        <v>1.1000000000000001</v>
      </c>
      <c r="B4" s="252">
        <v>44860</v>
      </c>
      <c r="C4" s="251" t="s">
        <v>216</v>
      </c>
      <c r="D4" s="251" t="s">
        <v>210</v>
      </c>
    </row>
    <row r="5" spans="1:10" x14ac:dyDescent="0.25">
      <c r="A5" s="251">
        <v>1.2</v>
      </c>
      <c r="B5" s="252">
        <v>44868</v>
      </c>
      <c r="C5" s="251" t="s">
        <v>219</v>
      </c>
      <c r="D5" s="251" t="s">
        <v>210</v>
      </c>
    </row>
    <row r="6" spans="1:10" x14ac:dyDescent="0.25">
      <c r="A6" s="251"/>
      <c r="B6" s="251"/>
      <c r="C6" s="251"/>
      <c r="D6" s="251"/>
    </row>
    <row r="7" spans="1:10" x14ac:dyDescent="0.25">
      <c r="A7" s="251"/>
      <c r="B7" s="251"/>
      <c r="C7" s="251"/>
      <c r="D7" s="251"/>
    </row>
    <row r="8" spans="1:10" x14ac:dyDescent="0.25">
      <c r="A8" s="251"/>
      <c r="B8" s="251"/>
      <c r="C8" s="251"/>
      <c r="D8" s="251"/>
    </row>
    <row r="9" spans="1:10" x14ac:dyDescent="0.25">
      <c r="A9" s="251"/>
      <c r="B9" s="251"/>
      <c r="C9" s="251"/>
      <c r="D9" s="251"/>
    </row>
    <row r="10" spans="1:10" x14ac:dyDescent="0.25">
      <c r="A10" s="251"/>
      <c r="B10" s="251"/>
      <c r="C10" s="251"/>
      <c r="D10" s="251"/>
    </row>
    <row r="11" spans="1:10" x14ac:dyDescent="0.25">
      <c r="A11" s="251"/>
      <c r="B11" s="251"/>
      <c r="C11" s="251"/>
      <c r="D11" s="251"/>
    </row>
    <row r="12" spans="1:10" x14ac:dyDescent="0.25">
      <c r="A12" s="251"/>
      <c r="B12" s="251"/>
      <c r="C12" s="251"/>
      <c r="D12" s="251"/>
    </row>
    <row r="13" spans="1:10" x14ac:dyDescent="0.25">
      <c r="A13" s="251"/>
      <c r="B13" s="251"/>
      <c r="C13" s="251"/>
      <c r="D13" s="251"/>
    </row>
    <row r="14" spans="1:10" x14ac:dyDescent="0.25">
      <c r="A14" s="251"/>
      <c r="B14" s="251"/>
      <c r="C14" s="251"/>
      <c r="D14" s="251"/>
    </row>
    <row r="15" spans="1:10" x14ac:dyDescent="0.25">
      <c r="A15" s="251"/>
      <c r="B15" s="251"/>
      <c r="C15" s="251"/>
      <c r="D15" s="251"/>
    </row>
  </sheetData>
  <mergeCells count="1">
    <mergeCell ref="A1:D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Title Slide</vt:lpstr>
      <vt:lpstr>Required Forms to be Submitted</vt:lpstr>
      <vt:lpstr>Technical Review Process</vt:lpstr>
      <vt:lpstr>Technical Review_Attendance</vt:lpstr>
      <vt:lpstr>Tech Review Agenda</vt:lpstr>
      <vt:lpstr>Technical Issues</vt:lpstr>
      <vt:lpstr>Sample</vt:lpstr>
      <vt:lpstr>Revision Log</vt:lpstr>
      <vt:lpstr>'Required Forms to be Submitted'!Print_Area</vt:lpstr>
      <vt:lpstr>'Technical Review_Attendance'!Print_Area</vt:lpstr>
      <vt:lpstr>'Technical Review_Attendance'!Print_Titles</vt:lpstr>
      <vt:lpstr>'Title Slide'!Print_Titles</vt:lpstr>
      <vt:lpstr>'Technical Review_Attendance'!Roles</vt:lpstr>
    </vt:vector>
  </TitlesOfParts>
  <Company>GM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Greenley</dc:creator>
  <cp:lastModifiedBy>JOEL RODRIGUEZ-BATES</cp:lastModifiedBy>
  <cp:lastPrinted>2018-08-01T12:44:37Z</cp:lastPrinted>
  <dcterms:created xsi:type="dcterms:W3CDTF">2015-11-04T18:20:20Z</dcterms:created>
  <dcterms:modified xsi:type="dcterms:W3CDTF">2022-11-09T21:02:51Z</dcterms:modified>
</cp:coreProperties>
</file>